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0-02開催案内\開催案内　令和０１年度\03.開催案内（令和元年度後期）\HP用\03.参加申込書\"/>
    </mc:Choice>
  </mc:AlternateContent>
  <workbookProtection workbookAlgorithmName="SHA-512" workbookHashValue="WVYIPudxjPIMapZtG2gOdB7p9VEB0ok3oFyuRoUMDU56+G+W5OdKUzcMl1gMH3aohwrGFjAOHQzeu267joAqIA==" workbookSaltValue="Z3DZmwZ4CtcE7TztJ9OCNQ==" workbookSpinCount="100000" lockStructure="1"/>
  <bookViews>
    <workbookView xWindow="240" yWindow="75" windowWidth="11715" windowHeight="7995" activeTab="1"/>
  </bookViews>
  <sheets>
    <sheet name="記入例" sheetId="7" r:id="rId1"/>
    <sheet name="参加申込書" sheetId="1" r:id="rId2"/>
    <sheet name="※記入しないで下さい（事務局用）" sheetId="2" r:id="rId3"/>
  </sheets>
  <definedNames>
    <definedName name="_xlnm._FilterDatabase" localSheetId="2" hidden="1">'※記入しないで下さい（事務局用）'!#REF!</definedName>
    <definedName name="_xlnm.Print_Area" localSheetId="2">'※記入しないで下さい（事務局用）'!$A$1:$X$5</definedName>
    <definedName name="_xlnm.Print_Area" localSheetId="0">記入例!$A$1:$R$24</definedName>
    <definedName name="_xlnm.Print_Area" localSheetId="1">参加申込書!$A$1:$R$24</definedName>
  </definedNames>
  <calcPr calcId="152511"/>
</workbook>
</file>

<file path=xl/calcChain.xml><?xml version="1.0" encoding="utf-8"?>
<calcChain xmlns="http://schemas.openxmlformats.org/spreadsheetml/2006/main">
  <c r="P5" i="2" l="1"/>
  <c r="P4" i="2"/>
  <c r="P3" i="2"/>
  <c r="X5" i="2" l="1"/>
  <c r="X4" i="2"/>
  <c r="X3" i="2"/>
  <c r="R5" i="2"/>
  <c r="R4" i="2"/>
  <c r="R3" i="2"/>
  <c r="Q5" i="2"/>
  <c r="Q4" i="2"/>
  <c r="Q3" i="2"/>
  <c r="O5" i="2"/>
  <c r="O4" i="2"/>
  <c r="O3" i="2"/>
  <c r="N5" i="2"/>
  <c r="N4" i="2"/>
  <c r="N3" i="2"/>
  <c r="M5" i="2"/>
  <c r="M4" i="2"/>
  <c r="M3" i="2"/>
  <c r="L4" i="2"/>
  <c r="L5" i="2"/>
  <c r="L3" i="2"/>
  <c r="K5" i="2"/>
  <c r="K4" i="2"/>
  <c r="K3" i="2"/>
  <c r="J5" i="2"/>
  <c r="J4" i="2"/>
  <c r="J3" i="2"/>
  <c r="I5" i="2"/>
  <c r="I4" i="2"/>
  <c r="I3" i="2"/>
  <c r="G5" i="2"/>
  <c r="G4" i="2"/>
  <c r="G3" i="2"/>
  <c r="F5" i="2"/>
  <c r="F4" i="2"/>
  <c r="F3" i="2"/>
  <c r="E4" i="2"/>
  <c r="D4" i="2" s="1"/>
  <c r="E5" i="2"/>
  <c r="D5" i="2" s="1"/>
  <c r="E3" i="2"/>
  <c r="D3" i="2" s="1"/>
  <c r="C4" i="2"/>
  <c r="C5" i="2"/>
  <c r="C3" i="2"/>
  <c r="B4" i="2"/>
  <c r="B5" i="2"/>
  <c r="B3" i="2"/>
  <c r="H4" i="2" l="1"/>
  <c r="H5" i="2"/>
  <c r="H3" i="2"/>
</calcChain>
</file>

<file path=xl/comments1.xml><?xml version="1.0" encoding="utf-8"?>
<comments xmlns="http://schemas.openxmlformats.org/spreadsheetml/2006/main">
  <authors>
    <author>研修課</author>
  </authors>
  <commentList>
    <comment ref="B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研修課</author>
  </authors>
  <commentList>
    <comment ref="B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ご希望の会場をプルダウンメニューより選択してください。</t>
        </r>
      </text>
    </comment>
    <comment ref="B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<sst xmlns="http://schemas.openxmlformats.org/spreadsheetml/2006/main" count="244" uniqueCount="118">
  <si>
    <t>会場</t>
    <rPh sb="0" eb="2">
      <t>カイジョウ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</si>
  <si>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</si>
  <si>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</si>
  <si>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</si>
  <si>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</si>
  <si>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</si>
  <si>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</si>
  <si>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会　　　　　　　　場</t>
    <rPh sb="0" eb="1">
      <t>カイ</t>
    </rPh>
    <rPh sb="9" eb="10">
      <t>バ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</si>
  <si>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</si>
  <si>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</si>
  <si>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参　加　者　氏　名</t>
    <rPh sb="0" eb="1">
      <t>サン</t>
    </rPh>
    <rPh sb="2" eb="3">
      <t>カ</t>
    </rPh>
    <rPh sb="4" eb="5">
      <t>シャ</t>
    </rPh>
    <rPh sb="6" eb="7">
      <t>シ</t>
    </rPh>
    <rPh sb="8" eb="9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</si>
  <si>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</si>
  <si>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</si>
  <si>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</si>
  <si>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</si>
  <si>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</si>
  <si>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</si>
  <si>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</si>
  <si>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</si>
  <si>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</si>
  <si>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</si>
  <si>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</si>
  <si>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</si>
  <si>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</si>
  <si>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</si>
  <si>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</si>
  <si>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</si>
  <si>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</si>
  <si>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</si>
  <si>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</si>
  <si>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</si>
  <si>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</si>
  <si>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</si>
  <si>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</si>
  <si>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</si>
  <si>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</si>
  <si>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</si>
  <si>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</si>
  <si>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</si>
  <si>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</si>
  <si>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</si>
  <si>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</si>
  <si>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</si>
  <si>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</si>
  <si>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</si>
  <si>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</si>
  <si>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</si>
  <si>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</si>
  <si>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</si>
  <si>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</si>
  <si>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</si>
  <si>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</si>
  <si>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</si>
  <si>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</si>
  <si>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</si>
  <si>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</si>
  <si>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</si>
  <si>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</si>
  <si>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</si>
  <si>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</si>
  <si>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</si>
  <si>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</si>
  <si>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</si>
  <si>
    <t>東京都千代田区九段南４－８－９</t>
    <rPh sb="0" eb="3">
      <t>トウキョウト</t>
    </rPh>
    <rPh sb="3" eb="7">
      <t>チヨダク</t>
    </rPh>
    <rPh sb="7" eb="9">
      <t>クダン</t>
    </rPh>
    <rPh sb="9" eb="10">
      <t>ミナミ</t>
    </rPh>
    <phoneticPr fontId="2"/>
  </si>
  <si>
    <t>102-0074</t>
    <phoneticPr fontId="2"/>
  </si>
  <si>
    <t>03-3264-2462</t>
    <phoneticPr fontId="2"/>
  </si>
  <si>
    <t>配管設計講習会　参加申込書</t>
    <rPh sb="0" eb="2">
      <t>ハイカン</t>
    </rPh>
    <rPh sb="2" eb="4">
      <t>セッケイ</t>
    </rPh>
    <rPh sb="4" eb="7">
      <t>コウシュウカイ</t>
    </rPh>
    <rPh sb="8" eb="10">
      <t>サンカ</t>
    </rPh>
    <rPh sb="10" eb="13">
      <t>モウシコミショ</t>
    </rPh>
    <phoneticPr fontId="2"/>
  </si>
  <si>
    <t>東北</t>
    <rPh sb="0" eb="2">
      <t>トウホク</t>
    </rPh>
    <phoneticPr fontId="2"/>
  </si>
  <si>
    <t>関東(第１回）</t>
    <rPh sb="0" eb="2">
      <t>カントウ</t>
    </rPh>
    <rPh sb="3" eb="4">
      <t>ダイ</t>
    </rPh>
    <rPh sb="5" eb="6">
      <t>カイ</t>
    </rPh>
    <phoneticPr fontId="2"/>
  </si>
  <si>
    <t>関東（第２回）</t>
    <rPh sb="0" eb="2">
      <t>カントウ</t>
    </rPh>
    <rPh sb="3" eb="4">
      <t>ダイ</t>
    </rPh>
    <rPh sb="5" eb="6">
      <t>カイ</t>
    </rPh>
    <phoneticPr fontId="2"/>
  </si>
  <si>
    <t>中部</t>
    <rPh sb="0" eb="2">
      <t>チュウブ</t>
    </rPh>
    <phoneticPr fontId="2"/>
  </si>
  <si>
    <t>関西</t>
    <rPh sb="0" eb="2">
      <t>カンサイ</t>
    </rPh>
    <phoneticPr fontId="2"/>
  </si>
  <si>
    <t>中国四国</t>
    <rPh sb="0" eb="2">
      <t>チュウゴク</t>
    </rPh>
    <rPh sb="2" eb="4">
      <t>シコク</t>
    </rPh>
    <phoneticPr fontId="2"/>
  </si>
  <si>
    <t>九州(第１回）</t>
    <rPh sb="0" eb="2">
      <t>キュウシュウ</t>
    </rPh>
    <rPh sb="3" eb="4">
      <t>ダイ</t>
    </rPh>
    <rPh sb="5" eb="6">
      <t>カイ</t>
    </rPh>
    <phoneticPr fontId="2"/>
  </si>
  <si>
    <t>九州（第２回）</t>
    <rPh sb="0" eb="2">
      <t>キュウシュウ</t>
    </rPh>
    <rPh sb="3" eb="4">
      <t>ダイ</t>
    </rPh>
    <rPh sb="5" eb="6">
      <t>カイ</t>
    </rPh>
    <phoneticPr fontId="2"/>
  </si>
  <si>
    <t>水道業務
経験年数</t>
    <rPh sb="0" eb="2">
      <t>スイドウ</t>
    </rPh>
    <rPh sb="2" eb="4">
      <t>ギョウム</t>
    </rPh>
    <rPh sb="5" eb="7">
      <t>ケイケン</t>
    </rPh>
    <rPh sb="7" eb="9">
      <t>ネンスウ</t>
    </rPh>
    <phoneticPr fontId="2"/>
  </si>
  <si>
    <t>設計業務
経験年数</t>
    <rPh sb="0" eb="2">
      <t>セッケイ</t>
    </rPh>
    <rPh sb="2" eb="4">
      <t>ギョウム</t>
    </rPh>
    <rPh sb="5" eb="7">
      <t>ケイケン</t>
    </rPh>
    <rPh sb="7" eb="9">
      <t>ネンスウ</t>
    </rPh>
    <phoneticPr fontId="2"/>
  </si>
  <si>
    <t>※複数会場を申し込む場合は、お手数ですが、申込書を複数ダウンロードしてご利用下さい。</t>
    <rPh sb="1" eb="3">
      <t>フクスウ</t>
    </rPh>
    <rPh sb="3" eb="5">
      <t>カイジョウ</t>
    </rPh>
    <rPh sb="6" eb="7">
      <t>モウ</t>
    </rPh>
    <rPh sb="8" eb="9">
      <t>コ</t>
    </rPh>
    <rPh sb="10" eb="12">
      <t>バアイ</t>
    </rPh>
    <rPh sb="15" eb="17">
      <t>テスウ</t>
    </rPh>
    <rPh sb="21" eb="24">
      <t>モウシコミショ</t>
    </rPh>
    <rPh sb="25" eb="27">
      <t>フクスウ</t>
    </rPh>
    <rPh sb="36" eb="38">
      <t>リヨウ</t>
    </rPh>
    <rPh sb="38" eb="39">
      <t>クダ</t>
    </rPh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</si>
  <si>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</si>
  <si>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都道府県
ＮＯ</t>
    <rPh sb="0" eb="4">
      <t>トドウフケン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</si>
  <si>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</si>
  <si>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</si>
  <si>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</si>
  <si>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</si>
  <si>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</si>
  <si>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NO</t>
    <phoneticPr fontId="2"/>
  </si>
  <si>
    <t>(公社)日本水道協会</t>
    <rPh sb="1" eb="2">
      <t>コウ</t>
    </rPh>
    <rPh sb="2" eb="3">
      <t>シャ</t>
    </rPh>
    <rPh sb="4" eb="6">
      <t>ニホン</t>
    </rPh>
    <rPh sb="6" eb="8">
      <t>スイドウ</t>
    </rPh>
    <rPh sb="8" eb="10">
      <t>キョウカイ</t>
    </rPh>
    <phoneticPr fontId="2"/>
  </si>
  <si>
    <t>研修国際部研修課</t>
    <rPh sb="0" eb="2">
      <t>ケンシュウ</t>
    </rPh>
    <rPh sb="2" eb="5">
      <t>コクサイブ</t>
    </rPh>
    <rPh sb="5" eb="8">
      <t>ケンシュウカ</t>
    </rPh>
    <phoneticPr fontId="2"/>
  </si>
  <si>
    <t>水道　花子</t>
    <rPh sb="0" eb="2">
      <t>スイドウ</t>
    </rPh>
    <rPh sb="3" eb="5">
      <t>ハナコ</t>
    </rPh>
    <phoneticPr fontId="2"/>
  </si>
  <si>
    <t>工務部技術課</t>
    <rPh sb="0" eb="3">
      <t>コウムブ</t>
    </rPh>
    <rPh sb="3" eb="6">
      <t>ギジュツカ</t>
    </rPh>
    <phoneticPr fontId="2"/>
  </si>
  <si>
    <t>検査部検査課</t>
    <rPh sb="0" eb="3">
      <t>ケンサブ</t>
    </rPh>
    <rPh sb="3" eb="6">
      <t>ケンサカ</t>
    </rPh>
    <phoneticPr fontId="2"/>
  </si>
  <si>
    <t>水道　太郎</t>
    <rPh sb="0" eb="2">
      <t>スイドウ</t>
    </rPh>
    <rPh sb="3" eb="5">
      <t>タロウ</t>
    </rPh>
    <phoneticPr fontId="2"/>
  </si>
  <si>
    <t>水道　次郎</t>
    <rPh sb="0" eb="2">
      <t>スイドウ</t>
    </rPh>
    <rPh sb="3" eb="5">
      <t>ジロウ</t>
    </rPh>
    <phoneticPr fontId="2"/>
  </si>
  <si>
    <t>すいどう　たろう</t>
    <phoneticPr fontId="2"/>
  </si>
  <si>
    <t>すいどう　じろう</t>
    <phoneticPr fontId="2"/>
  </si>
  <si>
    <t>配管設計講習会</t>
    <rPh sb="0" eb="2">
      <t>ハイカン</t>
    </rPh>
    <rPh sb="2" eb="4">
      <t>セッケイ</t>
    </rPh>
    <rPh sb="4" eb="7">
      <t>コウシュウカイ</t>
    </rPh>
    <phoneticPr fontId="2"/>
  </si>
  <si>
    <t>（予定）</t>
    <phoneticPr fontId="2"/>
  </si>
  <si>
    <t>〔宛  先〕　日本水道協会　研修国際部研修課
〔電  話〕　０３－３２６４－２４６２
〔E-mail〕　kenshukai@jwwa.or.jp</t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24" eb="25">
      <t>デン</t>
    </rPh>
    <rPh sb="27" eb="28">
      <t>ハナシ</t>
    </rPh>
    <phoneticPr fontId="2"/>
  </si>
  <si>
    <t>　参加申込書</t>
    <phoneticPr fontId="2"/>
  </si>
  <si>
    <t>勤務先</t>
    <rPh sb="0" eb="3">
      <t>キンムサキ</t>
    </rPh>
    <phoneticPr fontId="2"/>
  </si>
  <si>
    <t>所属部課名・役職</t>
    <rPh sb="0" eb="2">
      <t>ショゾク</t>
    </rPh>
    <rPh sb="2" eb="5">
      <t>ブカメイ</t>
    </rPh>
    <rPh sb="6" eb="8">
      <t>ヤクショク</t>
    </rPh>
    <phoneticPr fontId="2"/>
  </si>
  <si>
    <t>申込者所属</t>
    <rPh sb="0" eb="3">
      <t>モウシコミシャ</t>
    </rPh>
    <rPh sb="3" eb="5">
      <t>ショゾク</t>
    </rPh>
    <phoneticPr fontId="2"/>
  </si>
  <si>
    <t>水道業務経験年数</t>
    <rPh sb="0" eb="2">
      <t>スイドウ</t>
    </rPh>
    <rPh sb="2" eb="4">
      <t>ギョウム</t>
    </rPh>
    <rPh sb="4" eb="6">
      <t>ケイケン</t>
    </rPh>
    <rPh sb="6" eb="8">
      <t>ネンスウ</t>
    </rPh>
    <phoneticPr fontId="2"/>
  </si>
  <si>
    <t>設計業務経験年数</t>
    <rPh sb="0" eb="2">
      <t>セッケイ</t>
    </rPh>
    <rPh sb="2" eb="4">
      <t>ギョウム</t>
    </rPh>
    <rPh sb="4" eb="6">
      <t>ケイケン</t>
    </rPh>
    <rPh sb="6" eb="8">
      <t>ネンスウ</t>
    </rPh>
    <phoneticPr fontId="2"/>
  </si>
  <si>
    <t>関東（第１回）</t>
    <rPh sb="0" eb="2">
      <t>カントウ</t>
    </rPh>
    <rPh sb="3" eb="4">
      <t>ダイ</t>
    </rPh>
    <rPh sb="5" eb="6">
      <t>カイ</t>
    </rPh>
    <phoneticPr fontId="2"/>
  </si>
  <si>
    <t>九州（第１回）</t>
    <rPh sb="0" eb="2">
      <t>キュウシュウ</t>
    </rPh>
    <rPh sb="3" eb="4">
      <t>ダイ</t>
    </rPh>
    <rPh sb="5" eb="6">
      <t>カイ</t>
    </rPh>
    <phoneticPr fontId="2"/>
  </si>
  <si>
    <t>参加費振込予定日</t>
    <rPh sb="0" eb="3">
      <t>サンカヒ</t>
    </rPh>
    <rPh sb="3" eb="5">
      <t>フリコミ</t>
    </rPh>
    <rPh sb="5" eb="8">
      <t>ヨテイビ</t>
    </rPh>
    <phoneticPr fontId="2"/>
  </si>
  <si>
    <t>（予定）</t>
    <rPh sb="1" eb="3">
      <t>ヨテイ</t>
    </rPh>
    <phoneticPr fontId="2"/>
  </si>
  <si>
    <t>※複数会場を申し込む場合は、お手数ですが、申込書を複数ダウンロードしてご利用下さい。</t>
    <phoneticPr fontId="2"/>
  </si>
  <si>
    <t>E-mail</t>
    <phoneticPr fontId="2"/>
  </si>
  <si>
    <t>kenshukai@jwwa.or.jp</t>
    <phoneticPr fontId="2"/>
  </si>
  <si>
    <t>参加費振込予定日
（入力例：2019/5/1）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</si>
  <si>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</si>
  <si>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（注）参加費の振り込み日が未定でも、お申し込みには支障はありませんが、開催５日前までに
参加費をお振り込みいただき、送金連絡表をＥ-mailまたはＦＡＸにて送信してください。</t>
    <rPh sb="1" eb="2">
      <t>チュウ</t>
    </rPh>
    <rPh sb="3" eb="6">
      <t>サンカヒ</t>
    </rPh>
    <rPh sb="7" eb="8">
      <t>フ</t>
    </rPh>
    <rPh sb="9" eb="10">
      <t>コ</t>
    </rPh>
    <rPh sb="11" eb="12">
      <t>ビ</t>
    </rPh>
    <rPh sb="13" eb="15">
      <t>ミテイ</t>
    </rPh>
    <rPh sb="19" eb="20">
      <t>モウ</t>
    </rPh>
    <rPh sb="21" eb="22">
      <t>コ</t>
    </rPh>
    <rPh sb="25" eb="27">
      <t>シショウ</t>
    </rPh>
    <rPh sb="35" eb="37">
      <t>カイサイ</t>
    </rPh>
    <rPh sb="38" eb="39">
      <t>ニチ</t>
    </rPh>
    <rPh sb="39" eb="40">
      <t>マエ</t>
    </rPh>
    <rPh sb="44" eb="47">
      <t>サンカヒ</t>
    </rPh>
    <rPh sb="49" eb="50">
      <t>フ</t>
    </rPh>
    <rPh sb="51" eb="52">
      <t>コ</t>
    </rPh>
    <rPh sb="58" eb="60">
      <t>ソウキン</t>
    </rPh>
    <rPh sb="60" eb="63">
      <t>レンラクヒョウ</t>
    </rPh>
    <rPh sb="78" eb="80">
      <t>ソウシン</t>
    </rPh>
    <phoneticPr fontId="2"/>
  </si>
  <si>
    <t>〔宛  先〕　日本水道協会　研修国際部研修課
〔電  話〕　０３－３２６４－２４６２　
〔E-mail〕　kenshukai@jwwa.or.jp</t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24" eb="25">
      <t>デン</t>
    </rPh>
    <rPh sb="27" eb="28">
      <t>ハナシ</t>
    </rPh>
    <phoneticPr fontId="2"/>
  </si>
  <si>
    <t>（注）参加費の振り込み日が未定でも、お申し込みには支障はありませんが、開催５日前までに
参加費をお振り込みいただき、送金連絡表をＥ-mailまたはＦＡＸにて送信してください。</t>
    <phoneticPr fontId="2"/>
  </si>
  <si>
    <t>九州（第２回）</t>
    <phoneticPr fontId="2"/>
  </si>
  <si>
    <t>関東（第３回）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</si>
</sst>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Protection="1">
      <alignment vertical="center"/>
    </xf>
    <xf numFmtId="0" fontId="0" fillId="0" borderId="0" xfId="0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2" borderId="4" xfId="0" applyFill="1" applyBorder="1" applyAlignment="1" applyProtection="1">
      <alignment horizontal="distributed" vertical="center" wrapText="1" indent="1"/>
    </xf>
    <xf numFmtId="0" fontId="0" fillId="0" borderId="5" xfId="0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distributed" vertical="center" indent="1"/>
    </xf>
    <xf numFmtId="0" fontId="0" fillId="0" borderId="6" xfId="0" applyBorder="1" applyAlignment="1" applyProtection="1">
      <alignment horizontal="right" vertical="center"/>
    </xf>
    <xf numFmtId="0" fontId="0" fillId="0" borderId="0" xfId="0" applyAlignment="1" applyProtection="1">
      <alignment horizontal="distributed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8" xfId="0" applyBorder="1">
      <alignment vertical="center"/>
    </xf>
    <xf numFmtId="14" fontId="0" fillId="0" borderId="9" xfId="0" applyNumberFormat="1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6" fillId="0" borderId="0" xfId="0" applyFont="1" applyBorder="1" applyProtection="1">
      <alignment vertical="center"/>
    </xf>
    <xf numFmtId="49" fontId="6" fillId="0" borderId="0" xfId="0" applyNumberFormat="1" applyFont="1" applyBorder="1" applyProtection="1">
      <alignment vertical="center"/>
    </xf>
    <xf numFmtId="0" fontId="6" fillId="0" borderId="0" xfId="0" applyFont="1" applyProtection="1">
      <alignment vertical="center"/>
    </xf>
    <xf numFmtId="49" fontId="6" fillId="0" borderId="0" xfId="0" applyNumberFormat="1" applyFont="1" applyProtection="1">
      <alignment vertical="center"/>
    </xf>
    <xf numFmtId="0" fontId="0" fillId="0" borderId="42" xfId="0" applyBorder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distributed" vertical="center" indent="1"/>
    </xf>
    <xf numFmtId="0" fontId="0" fillId="0" borderId="2" xfId="0" applyBorder="1" applyAlignment="1" applyProtection="1">
      <alignment vertical="center"/>
    </xf>
    <xf numFmtId="176" fontId="0" fillId="0" borderId="6" xfId="0" applyNumberForma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6" borderId="36" xfId="0" applyFont="1" applyFill="1" applyBorder="1" applyAlignment="1" applyProtection="1">
      <alignment vertical="center"/>
    </xf>
    <xf numFmtId="0" fontId="0" fillId="6" borderId="7" xfId="0" applyFill="1" applyBorder="1" applyAlignment="1" applyProtection="1">
      <alignment vertical="center"/>
    </xf>
    <xf numFmtId="0" fontId="0" fillId="6" borderId="37" xfId="0" applyFill="1" applyBorder="1" applyAlignment="1" applyProtection="1">
      <alignment vertical="center"/>
    </xf>
    <xf numFmtId="0" fontId="0" fillId="6" borderId="28" xfId="0" applyFill="1" applyBorder="1" applyAlignment="1" applyProtection="1">
      <alignment vertical="center"/>
    </xf>
    <xf numFmtId="0" fontId="0" fillId="6" borderId="26" xfId="0" applyFill="1" applyBorder="1" applyAlignment="1" applyProtection="1">
      <alignment vertical="center"/>
    </xf>
    <xf numFmtId="0" fontId="0" fillId="6" borderId="29" xfId="0" applyFill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14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2" borderId="4" xfId="0" applyFill="1" applyBorder="1" applyAlignment="1" applyProtection="1">
      <alignment horizontal="distributed" vertical="center" indent="1"/>
    </xf>
    <xf numFmtId="0" fontId="0" fillId="0" borderId="8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0" fillId="5" borderId="15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20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7" fillId="0" borderId="1" xfId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28" xfId="0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5" borderId="5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0" borderId="14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28" xfId="0" applyFill="1" applyBorder="1" applyAlignment="1" applyProtection="1">
      <alignment vertical="center" wrapText="1"/>
    </xf>
    <xf numFmtId="0" fontId="0" fillId="0" borderId="26" xfId="0" applyFill="1" applyBorder="1" applyAlignment="1" applyProtection="1">
      <alignment vertical="center" wrapText="1"/>
    </xf>
    <xf numFmtId="0" fontId="0" fillId="0" borderId="27" xfId="0" applyFill="1" applyBorder="1" applyAlignment="1" applyProtection="1">
      <alignment vertical="center" wrapText="1"/>
    </xf>
    <xf numFmtId="0" fontId="0" fillId="0" borderId="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5" borderId="34" xfId="0" applyFill="1" applyBorder="1" applyAlignment="1" applyProtection="1">
      <alignment horizontal="center" vertical="center"/>
    </xf>
    <xf numFmtId="0" fontId="0" fillId="5" borderId="34" xfId="0" applyFill="1" applyBorder="1" applyAlignment="1" applyProtection="1">
      <alignment horizontal="center" vertical="center" wrapText="1"/>
    </xf>
    <xf numFmtId="0" fontId="0" fillId="5" borderId="32" xfId="0" applyFill="1" applyBorder="1" applyAlignment="1" applyProtection="1">
      <alignment horizontal="center" vertical="center" wrapText="1"/>
    </xf>
    <xf numFmtId="0" fontId="0" fillId="5" borderId="33" xfId="0" applyFill="1" applyBorder="1" applyAlignment="1" applyProtection="1">
      <alignment horizontal="center" vertical="center" wrapText="1"/>
    </xf>
    <xf numFmtId="0" fontId="0" fillId="5" borderId="32" xfId="0" applyFill="1" applyBorder="1" applyAlignment="1" applyProtection="1">
      <alignment horizontal="center" vertical="center"/>
    </xf>
    <xf numFmtId="0" fontId="0" fillId="5" borderId="35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41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176" fontId="0" fillId="0" borderId="11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76" fontId="0" fillId="0" borderId="6" xfId="0" applyNumberForma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21" xfId="0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21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7" fillId="0" borderId="8" xfId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5" borderId="33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176" fontId="0" fillId="0" borderId="11" xfId="0" applyNumberFormat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40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0" fontId="0" fillId="0" borderId="41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42" xfId="0" applyBorder="1" applyAlignment="1" applyProtection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kai@jwwa.or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N24"/>
  <sheetViews>
    <sheetView showGridLines="0" zoomScaleNormal="100" zoomScaleSheetLayoutView="100" workbookViewId="0">
      <selection activeCell="S22" sqref="A22:XFD22"/>
    </sheetView>
  </sheetViews>
  <sheetFormatPr defaultColWidth="3.625" defaultRowHeight="39.950000000000003" customHeight="1"/>
  <cols>
    <col min="1" max="1" width="18.625" style="14" customWidth="1"/>
    <col min="2" max="16384" width="3.625" style="5"/>
  </cols>
  <sheetData>
    <row r="1" spans="1:66" ht="21.75" customHeight="1">
      <c r="A1" s="36" t="s">
        <v>112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  <c r="R1" s="37"/>
    </row>
    <row r="2" spans="1:66" ht="21.75" customHeight="1">
      <c r="A2" s="38" t="s">
        <v>66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39"/>
      <c r="R2" s="39"/>
    </row>
    <row r="3" spans="1:66" ht="21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4"/>
      <c r="Q3" s="34"/>
      <c r="R3" s="34"/>
    </row>
    <row r="4" spans="1:66" ht="37.5" customHeight="1">
      <c r="A4" s="8" t="s">
        <v>7</v>
      </c>
      <c r="B4" s="40" t="s">
        <v>68</v>
      </c>
      <c r="C4" s="41"/>
      <c r="D4" s="41"/>
      <c r="E4" s="41"/>
      <c r="F4" s="42"/>
      <c r="G4" s="43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27" t="s">
        <v>13</v>
      </c>
      <c r="T4" s="27" t="s">
        <v>67</v>
      </c>
      <c r="U4" s="29" t="s">
        <v>68</v>
      </c>
      <c r="V4" s="29" t="s">
        <v>69</v>
      </c>
      <c r="W4" s="29" t="s">
        <v>70</v>
      </c>
      <c r="X4" s="29" t="s">
        <v>71</v>
      </c>
      <c r="Y4" s="29" t="s">
        <v>72</v>
      </c>
      <c r="Z4" s="29" t="s">
        <v>73</v>
      </c>
      <c r="AA4" s="29" t="s">
        <v>74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ht="39.950000000000003" customHeight="1">
      <c r="A5" s="10" t="s">
        <v>12</v>
      </c>
      <c r="B5" s="49" t="s">
        <v>20</v>
      </c>
      <c r="C5" s="50"/>
      <c r="D5" s="50"/>
      <c r="E5" s="50"/>
      <c r="F5" s="51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S5" s="28" t="s">
        <v>13</v>
      </c>
      <c r="T5" s="28" t="s">
        <v>14</v>
      </c>
      <c r="U5" s="30" t="s">
        <v>15</v>
      </c>
      <c r="V5" s="30" t="s">
        <v>16</v>
      </c>
      <c r="W5" s="30" t="s">
        <v>17</v>
      </c>
      <c r="X5" s="30" t="s">
        <v>18</v>
      </c>
      <c r="Y5" s="30" t="s">
        <v>19</v>
      </c>
      <c r="Z5" s="30" t="s">
        <v>20</v>
      </c>
      <c r="AA5" s="30" t="s">
        <v>21</v>
      </c>
      <c r="AB5" s="30" t="s">
        <v>22</v>
      </c>
      <c r="AC5" s="30" t="s">
        <v>23</v>
      </c>
      <c r="AD5" s="30" t="s">
        <v>24</v>
      </c>
      <c r="AE5" s="30" t="s">
        <v>25</v>
      </c>
      <c r="AF5" s="30" t="s">
        <v>26</v>
      </c>
      <c r="AG5" s="30" t="s">
        <v>27</v>
      </c>
      <c r="AH5" s="30" t="s">
        <v>28</v>
      </c>
      <c r="AI5" s="30" t="s">
        <v>29</v>
      </c>
      <c r="AJ5" s="30" t="s">
        <v>30</v>
      </c>
      <c r="AK5" s="30" t="s">
        <v>31</v>
      </c>
      <c r="AL5" s="30" t="s">
        <v>32</v>
      </c>
      <c r="AM5" s="30" t="s">
        <v>33</v>
      </c>
      <c r="AN5" s="30" t="s">
        <v>34</v>
      </c>
      <c r="AO5" s="30" t="s">
        <v>35</v>
      </c>
      <c r="AP5" s="30" t="s">
        <v>36</v>
      </c>
      <c r="AQ5" s="30" t="s">
        <v>37</v>
      </c>
      <c r="AR5" s="30" t="s">
        <v>38</v>
      </c>
      <c r="AS5" s="30" t="s">
        <v>39</v>
      </c>
      <c r="AT5" s="30" t="s">
        <v>40</v>
      </c>
      <c r="AU5" s="30" t="s">
        <v>41</v>
      </c>
      <c r="AV5" s="30" t="s">
        <v>42</v>
      </c>
      <c r="AW5" s="30" t="s">
        <v>43</v>
      </c>
      <c r="AX5" s="30" t="s">
        <v>44</v>
      </c>
      <c r="AY5" s="30" t="s">
        <v>45</v>
      </c>
      <c r="AZ5" s="30" t="s">
        <v>46</v>
      </c>
      <c r="BA5" s="30" t="s">
        <v>47</v>
      </c>
      <c r="BB5" s="30" t="s">
        <v>48</v>
      </c>
      <c r="BC5" s="30" t="s">
        <v>49</v>
      </c>
      <c r="BD5" s="30" t="s">
        <v>50</v>
      </c>
      <c r="BE5" s="30" t="s">
        <v>51</v>
      </c>
      <c r="BF5" s="30" t="s">
        <v>52</v>
      </c>
      <c r="BG5" s="30" t="s">
        <v>53</v>
      </c>
      <c r="BH5" s="30" t="s">
        <v>54</v>
      </c>
      <c r="BI5" s="30" t="s">
        <v>55</v>
      </c>
      <c r="BJ5" s="30" t="s">
        <v>56</v>
      </c>
      <c r="BK5" s="30" t="s">
        <v>57</v>
      </c>
      <c r="BL5" s="30" t="s">
        <v>58</v>
      </c>
      <c r="BM5" s="30" t="s">
        <v>59</v>
      </c>
      <c r="BN5" s="29"/>
    </row>
    <row r="6" spans="1:66" ht="39.950000000000003" customHeight="1">
      <c r="A6" s="33" t="s">
        <v>6</v>
      </c>
      <c r="B6" s="55" t="s">
        <v>86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</row>
    <row r="7" spans="1:66" ht="24" customHeight="1">
      <c r="A7" s="58" t="s">
        <v>1</v>
      </c>
      <c r="B7" s="32" t="s">
        <v>3</v>
      </c>
      <c r="C7" s="52" t="s">
        <v>64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53"/>
      <c r="R7" s="54"/>
    </row>
    <row r="8" spans="1:66" ht="45.75" customHeight="1">
      <c r="A8" s="58"/>
      <c r="B8" s="74" t="s">
        <v>63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1:66" ht="39.950000000000003" customHeight="1">
      <c r="A9" s="67" t="s">
        <v>4</v>
      </c>
      <c r="B9" s="77" t="s">
        <v>9</v>
      </c>
      <c r="C9" s="62"/>
      <c r="D9" s="62"/>
      <c r="E9" s="62"/>
      <c r="F9" s="59" t="s">
        <v>87</v>
      </c>
      <c r="G9" s="60"/>
      <c r="H9" s="60"/>
      <c r="I9" s="60"/>
      <c r="J9" s="60"/>
      <c r="K9" s="60"/>
      <c r="L9" s="60"/>
      <c r="M9" s="60"/>
      <c r="N9" s="60"/>
      <c r="O9" s="60"/>
      <c r="P9" s="56"/>
      <c r="Q9" s="56"/>
      <c r="R9" s="57"/>
    </row>
    <row r="10" spans="1:66" ht="39.950000000000003" customHeight="1">
      <c r="A10" s="68"/>
      <c r="B10" s="64" t="s">
        <v>8</v>
      </c>
      <c r="C10" s="65"/>
      <c r="D10" s="65"/>
      <c r="E10" s="66"/>
      <c r="F10" s="59" t="s">
        <v>88</v>
      </c>
      <c r="G10" s="60"/>
      <c r="H10" s="60"/>
      <c r="I10" s="60"/>
      <c r="J10" s="60"/>
      <c r="K10" s="60"/>
      <c r="L10" s="60"/>
      <c r="M10" s="60"/>
      <c r="N10" s="60"/>
      <c r="O10" s="60"/>
      <c r="P10" s="56"/>
      <c r="Q10" s="56"/>
      <c r="R10" s="57"/>
    </row>
    <row r="11" spans="1:66" ht="39.950000000000003" customHeight="1">
      <c r="A11" s="68"/>
      <c r="B11" s="61" t="s">
        <v>2</v>
      </c>
      <c r="C11" s="62"/>
      <c r="D11" s="62"/>
      <c r="E11" s="63"/>
      <c r="F11" s="59" t="s">
        <v>65</v>
      </c>
      <c r="G11" s="60"/>
      <c r="H11" s="60"/>
      <c r="I11" s="60"/>
      <c r="J11" s="60"/>
      <c r="K11" s="60"/>
      <c r="L11" s="60"/>
      <c r="M11" s="60"/>
      <c r="N11" s="60"/>
      <c r="O11" s="60"/>
      <c r="P11" s="56"/>
      <c r="Q11" s="56"/>
      <c r="R11" s="57"/>
    </row>
    <row r="12" spans="1:66" ht="39.950000000000003" customHeight="1">
      <c r="A12" s="69"/>
      <c r="B12" s="70" t="s">
        <v>109</v>
      </c>
      <c r="C12" s="70"/>
      <c r="D12" s="70"/>
      <c r="E12" s="70"/>
      <c r="F12" s="71" t="s">
        <v>110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66" ht="39.950000000000003" customHeight="1" thickBot="1">
      <c r="A13" s="78" t="s">
        <v>111</v>
      </c>
      <c r="B13" s="79"/>
      <c r="C13" s="79"/>
      <c r="D13" s="79"/>
      <c r="E13" s="80"/>
      <c r="F13" s="114">
        <v>43597</v>
      </c>
      <c r="G13" s="115"/>
      <c r="H13" s="115"/>
      <c r="I13" s="115"/>
      <c r="J13" s="115"/>
      <c r="K13" s="115"/>
      <c r="L13" s="115"/>
      <c r="M13" s="115"/>
      <c r="N13" s="115"/>
      <c r="O13" s="115"/>
      <c r="P13" s="35"/>
      <c r="Q13" s="116" t="s">
        <v>107</v>
      </c>
      <c r="R13" s="117"/>
    </row>
    <row r="14" spans="1:66" ht="30" customHeight="1">
      <c r="A14" s="99" t="s">
        <v>11</v>
      </c>
      <c r="B14" s="100"/>
      <c r="C14" s="100"/>
      <c r="D14" s="100"/>
      <c r="E14" s="101"/>
      <c r="F14" s="102" t="s">
        <v>10</v>
      </c>
      <c r="G14" s="100"/>
      <c r="H14" s="100"/>
      <c r="I14" s="100"/>
      <c r="J14" s="100"/>
      <c r="K14" s="100"/>
      <c r="L14" s="101"/>
      <c r="M14" s="103" t="s">
        <v>75</v>
      </c>
      <c r="N14" s="104"/>
      <c r="O14" s="105"/>
      <c r="P14" s="103" t="s">
        <v>76</v>
      </c>
      <c r="Q14" s="106"/>
      <c r="R14" s="107"/>
    </row>
    <row r="15" spans="1:66" ht="14.25" customHeight="1">
      <c r="A15" s="81" t="s">
        <v>89</v>
      </c>
      <c r="B15" s="50"/>
      <c r="C15" s="50"/>
      <c r="D15" s="50"/>
      <c r="E15" s="51"/>
      <c r="F15" s="85" t="s">
        <v>5</v>
      </c>
      <c r="G15" s="86"/>
      <c r="H15" s="87" t="s">
        <v>93</v>
      </c>
      <c r="I15" s="88"/>
      <c r="J15" s="88"/>
      <c r="K15" s="88"/>
      <c r="L15" s="89"/>
      <c r="M15" s="90">
        <v>5</v>
      </c>
      <c r="N15" s="91"/>
      <c r="O15" s="92"/>
      <c r="P15" s="108">
        <v>2</v>
      </c>
      <c r="Q15" s="53"/>
      <c r="R15" s="54"/>
    </row>
    <row r="16" spans="1:66" ht="30" customHeight="1">
      <c r="A16" s="82"/>
      <c r="B16" s="83"/>
      <c r="C16" s="83"/>
      <c r="D16" s="83"/>
      <c r="E16" s="84"/>
      <c r="F16" s="96" t="s">
        <v>91</v>
      </c>
      <c r="G16" s="97"/>
      <c r="H16" s="97"/>
      <c r="I16" s="97"/>
      <c r="J16" s="97"/>
      <c r="K16" s="97"/>
      <c r="L16" s="98"/>
      <c r="M16" s="93"/>
      <c r="N16" s="94"/>
      <c r="O16" s="95"/>
      <c r="P16" s="74"/>
      <c r="Q16" s="75"/>
      <c r="R16" s="76"/>
    </row>
    <row r="17" spans="1:18" ht="14.25" customHeight="1">
      <c r="A17" s="81" t="s">
        <v>90</v>
      </c>
      <c r="B17" s="50"/>
      <c r="C17" s="50"/>
      <c r="D17" s="50"/>
      <c r="E17" s="51"/>
      <c r="F17" s="85" t="s">
        <v>5</v>
      </c>
      <c r="G17" s="86"/>
      <c r="H17" s="87" t="s">
        <v>94</v>
      </c>
      <c r="I17" s="88"/>
      <c r="J17" s="88"/>
      <c r="K17" s="88"/>
      <c r="L17" s="89"/>
      <c r="M17" s="90">
        <v>3</v>
      </c>
      <c r="N17" s="91"/>
      <c r="O17" s="92"/>
      <c r="P17" s="108">
        <v>1</v>
      </c>
      <c r="Q17" s="53"/>
      <c r="R17" s="54"/>
    </row>
    <row r="18" spans="1:18" ht="30" customHeight="1">
      <c r="A18" s="82"/>
      <c r="B18" s="83"/>
      <c r="C18" s="83"/>
      <c r="D18" s="83"/>
      <c r="E18" s="84"/>
      <c r="F18" s="96" t="s">
        <v>92</v>
      </c>
      <c r="G18" s="97"/>
      <c r="H18" s="97"/>
      <c r="I18" s="97"/>
      <c r="J18" s="97"/>
      <c r="K18" s="97"/>
      <c r="L18" s="98"/>
      <c r="M18" s="93"/>
      <c r="N18" s="94"/>
      <c r="O18" s="95"/>
      <c r="P18" s="74"/>
      <c r="Q18" s="75"/>
      <c r="R18" s="76"/>
    </row>
    <row r="19" spans="1:18" ht="14.25" customHeight="1">
      <c r="A19" s="81"/>
      <c r="B19" s="50"/>
      <c r="C19" s="50"/>
      <c r="D19" s="50"/>
      <c r="E19" s="51"/>
      <c r="F19" s="85" t="s">
        <v>5</v>
      </c>
      <c r="G19" s="86"/>
      <c r="H19" s="87"/>
      <c r="I19" s="88"/>
      <c r="J19" s="88"/>
      <c r="K19" s="88"/>
      <c r="L19" s="89"/>
      <c r="M19" s="90"/>
      <c r="N19" s="91"/>
      <c r="O19" s="92"/>
      <c r="P19" s="108"/>
      <c r="Q19" s="53"/>
      <c r="R19" s="54"/>
    </row>
    <row r="20" spans="1:18" ht="30" customHeight="1" thickBot="1">
      <c r="A20" s="118"/>
      <c r="B20" s="119"/>
      <c r="C20" s="119"/>
      <c r="D20" s="119"/>
      <c r="E20" s="120"/>
      <c r="F20" s="125"/>
      <c r="G20" s="115"/>
      <c r="H20" s="115"/>
      <c r="I20" s="115"/>
      <c r="J20" s="115"/>
      <c r="K20" s="115"/>
      <c r="L20" s="126"/>
      <c r="M20" s="121"/>
      <c r="N20" s="122"/>
      <c r="O20" s="123"/>
      <c r="P20" s="124"/>
      <c r="Q20" s="110"/>
      <c r="R20" s="111"/>
    </row>
    <row r="21" spans="1:18" ht="24.95" customHeight="1">
      <c r="A21" s="194" t="s">
        <v>113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6"/>
    </row>
    <row r="22" spans="1:18" ht="12.75" customHeight="1">
      <c r="A22" s="197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9"/>
    </row>
    <row r="23" spans="1:18" ht="57" customHeight="1">
      <c r="A23" s="112" t="s">
        <v>114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9"/>
      <c r="Q23" s="9"/>
      <c r="R23" s="31"/>
    </row>
    <row r="24" spans="1:18" ht="30" customHeight="1" thickBot="1">
      <c r="A24" s="109" t="s">
        <v>77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1"/>
    </row>
  </sheetData>
  <sheetProtection password="DD81" sheet="1" objects="1" scenarios="1"/>
  <mergeCells count="46">
    <mergeCell ref="A21:R22"/>
    <mergeCell ref="A24:R24"/>
    <mergeCell ref="A23:O23"/>
    <mergeCell ref="F13:O13"/>
    <mergeCell ref="Q13:R13"/>
    <mergeCell ref="A19:E20"/>
    <mergeCell ref="F19:G19"/>
    <mergeCell ref="H19:L19"/>
    <mergeCell ref="M19:O20"/>
    <mergeCell ref="P19:R20"/>
    <mergeCell ref="F20:L20"/>
    <mergeCell ref="A17:E18"/>
    <mergeCell ref="F17:G17"/>
    <mergeCell ref="H17:L17"/>
    <mergeCell ref="M17:O18"/>
    <mergeCell ref="P17:R18"/>
    <mergeCell ref="F18:L18"/>
    <mergeCell ref="A14:E14"/>
    <mergeCell ref="F14:L14"/>
    <mergeCell ref="M14:O14"/>
    <mergeCell ref="P14:R14"/>
    <mergeCell ref="P15:R16"/>
    <mergeCell ref="A13:E13"/>
    <mergeCell ref="A15:E16"/>
    <mergeCell ref="F15:G15"/>
    <mergeCell ref="H15:L15"/>
    <mergeCell ref="M15:O16"/>
    <mergeCell ref="F16:L16"/>
    <mergeCell ref="C7:R7"/>
    <mergeCell ref="B6:R6"/>
    <mergeCell ref="A7:A8"/>
    <mergeCell ref="F11:R11"/>
    <mergeCell ref="B11:E11"/>
    <mergeCell ref="F9:R9"/>
    <mergeCell ref="B10:E10"/>
    <mergeCell ref="F10:R10"/>
    <mergeCell ref="A9:A12"/>
    <mergeCell ref="B12:E12"/>
    <mergeCell ref="F12:R12"/>
    <mergeCell ref="B8:R8"/>
    <mergeCell ref="B9:E9"/>
    <mergeCell ref="A1:R1"/>
    <mergeCell ref="A2:R2"/>
    <mergeCell ref="B4:F4"/>
    <mergeCell ref="G4:R5"/>
    <mergeCell ref="B5:F5"/>
  </mergeCells>
  <phoneticPr fontId="2"/>
  <dataValidations count="3">
    <dataValidation type="list" allowBlank="1" showInputMessage="1" showErrorMessage="1" sqref="B4:F4">
      <formula1>$S$4:$AA$4</formula1>
    </dataValidation>
    <dataValidation imeMode="halfAlpha" allowBlank="1" showInputMessage="1" showErrorMessage="1" sqref="C7 F11:F12 G11:O11"/>
    <dataValidation type="list" allowBlank="1" showInputMessage="1" showErrorMessage="1" sqref="B5">
      <formula1>$S$5:$BM$5</formula1>
    </dataValidation>
  </dataValidations>
  <hyperlinks>
    <hyperlink ref="F12" r:id="rId1"/>
  </hyperlinks>
  <printOptions horizontalCentered="1"/>
  <pageMargins left="0.39" right="0.65" top="0.55000000000000004" bottom="0.6" header="0.51181102362204722" footer="0.51181102362204722"/>
  <pageSetup paperSize="9" fitToHeight="0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BN24"/>
  <sheetViews>
    <sheetView showGridLines="0" tabSelected="1" zoomScaleNormal="100" zoomScaleSheetLayoutView="100" workbookViewId="0">
      <selection activeCell="U6" sqref="U6"/>
    </sheetView>
  </sheetViews>
  <sheetFormatPr defaultColWidth="3.625" defaultRowHeight="39.950000000000003" customHeight="1"/>
  <cols>
    <col min="1" max="1" width="18.625" style="14" customWidth="1"/>
    <col min="2" max="16384" width="3.625" style="5"/>
  </cols>
  <sheetData>
    <row r="1" spans="1:66" ht="21.75" customHeight="1">
      <c r="A1" s="36" t="s">
        <v>112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37"/>
      <c r="R1" s="37"/>
    </row>
    <row r="2" spans="1:66" ht="21.75" customHeight="1">
      <c r="A2" s="179" t="s">
        <v>95</v>
      </c>
      <c r="B2" s="179"/>
      <c r="C2" s="179"/>
      <c r="D2" s="179"/>
      <c r="E2" s="179"/>
      <c r="F2" s="179"/>
      <c r="G2" s="179"/>
      <c r="H2" s="180" t="s">
        <v>98</v>
      </c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66" ht="21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66" ht="37.5" customHeight="1">
      <c r="A4" s="8" t="s">
        <v>7</v>
      </c>
      <c r="B4" s="172"/>
      <c r="C4" s="173"/>
      <c r="D4" s="173"/>
      <c r="E4" s="173"/>
      <c r="F4" s="174"/>
      <c r="G4" s="43"/>
      <c r="H4" s="44"/>
      <c r="I4" s="44"/>
      <c r="J4" s="44"/>
      <c r="K4" s="44"/>
      <c r="L4" s="44"/>
      <c r="M4" s="44"/>
      <c r="N4" s="44"/>
      <c r="O4" s="44"/>
      <c r="P4" s="44"/>
      <c r="Q4" s="44"/>
      <c r="R4" s="45"/>
      <c r="S4" s="27" t="s">
        <v>13</v>
      </c>
      <c r="T4" s="27" t="s">
        <v>67</v>
      </c>
      <c r="U4" s="29" t="s">
        <v>104</v>
      </c>
      <c r="V4" s="29" t="s">
        <v>69</v>
      </c>
      <c r="W4" s="29" t="s">
        <v>117</v>
      </c>
      <c r="X4" s="29" t="s">
        <v>70</v>
      </c>
      <c r="Y4" s="29" t="s">
        <v>71</v>
      </c>
      <c r="Z4" s="29" t="s">
        <v>72</v>
      </c>
      <c r="AA4" s="29" t="s">
        <v>105</v>
      </c>
      <c r="AB4" s="29" t="s">
        <v>116</v>
      </c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</row>
    <row r="5" spans="1:66" ht="39.950000000000003" customHeight="1">
      <c r="A5" s="10" t="s">
        <v>12</v>
      </c>
      <c r="B5" s="163"/>
      <c r="C5" s="138"/>
      <c r="D5" s="138"/>
      <c r="E5" s="138"/>
      <c r="F5" s="139"/>
      <c r="G5" s="46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S5" s="28" t="s">
        <v>13</v>
      </c>
      <c r="T5" s="28" t="s">
        <v>14</v>
      </c>
      <c r="U5" s="30" t="s">
        <v>15</v>
      </c>
      <c r="V5" s="30" t="s">
        <v>16</v>
      </c>
      <c r="W5" s="30" t="s">
        <v>21</v>
      </c>
      <c r="X5" s="30" t="s">
        <v>17</v>
      </c>
      <c r="Y5" s="30" t="s">
        <v>18</v>
      </c>
      <c r="Z5" s="30" t="s">
        <v>19</v>
      </c>
      <c r="AA5" s="30" t="s">
        <v>20</v>
      </c>
      <c r="AB5" s="30" t="s">
        <v>22</v>
      </c>
      <c r="AC5" s="30" t="s">
        <v>23</v>
      </c>
      <c r="AD5" s="30" t="s">
        <v>24</v>
      </c>
      <c r="AE5" s="30" t="s">
        <v>25</v>
      </c>
      <c r="AF5" s="30" t="s">
        <v>26</v>
      </c>
      <c r="AG5" s="30" t="s">
        <v>27</v>
      </c>
      <c r="AH5" s="30" t="s">
        <v>28</v>
      </c>
      <c r="AI5" s="30" t="s">
        <v>29</v>
      </c>
      <c r="AJ5" s="30" t="s">
        <v>30</v>
      </c>
      <c r="AK5" s="30" t="s">
        <v>31</v>
      </c>
      <c r="AL5" s="30" t="s">
        <v>32</v>
      </c>
      <c r="AM5" s="30" t="s">
        <v>33</v>
      </c>
      <c r="AN5" s="30" t="s">
        <v>34</v>
      </c>
      <c r="AO5" s="30" t="s">
        <v>35</v>
      </c>
      <c r="AP5" s="30" t="s">
        <v>36</v>
      </c>
      <c r="AQ5" s="30" t="s">
        <v>37</v>
      </c>
      <c r="AR5" s="30" t="s">
        <v>38</v>
      </c>
      <c r="AS5" s="30" t="s">
        <v>39</v>
      </c>
      <c r="AT5" s="30" t="s">
        <v>40</v>
      </c>
      <c r="AU5" s="30" t="s">
        <v>41</v>
      </c>
      <c r="AV5" s="30" t="s">
        <v>42</v>
      </c>
      <c r="AW5" s="30" t="s">
        <v>43</v>
      </c>
      <c r="AX5" s="30" t="s">
        <v>44</v>
      </c>
      <c r="AY5" s="30" t="s">
        <v>45</v>
      </c>
      <c r="AZ5" s="30" t="s">
        <v>46</v>
      </c>
      <c r="BA5" s="30" t="s">
        <v>47</v>
      </c>
      <c r="BB5" s="30" t="s">
        <v>48</v>
      </c>
      <c r="BC5" s="30" t="s">
        <v>49</v>
      </c>
      <c r="BD5" s="30" t="s">
        <v>50</v>
      </c>
      <c r="BE5" s="30" t="s">
        <v>51</v>
      </c>
      <c r="BF5" s="30" t="s">
        <v>52</v>
      </c>
      <c r="BG5" s="30" t="s">
        <v>53</v>
      </c>
      <c r="BH5" s="30" t="s">
        <v>54</v>
      </c>
      <c r="BI5" s="30" t="s">
        <v>55</v>
      </c>
      <c r="BJ5" s="30" t="s">
        <v>56</v>
      </c>
      <c r="BK5" s="30" t="s">
        <v>57</v>
      </c>
      <c r="BL5" s="30" t="s">
        <v>58</v>
      </c>
      <c r="BM5" s="30" t="s">
        <v>59</v>
      </c>
      <c r="BN5" s="29"/>
    </row>
    <row r="6" spans="1:66" ht="39.950000000000003" customHeight="1">
      <c r="A6" s="12" t="s">
        <v>6</v>
      </c>
      <c r="B6" s="130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2"/>
    </row>
    <row r="7" spans="1:66" ht="24" customHeight="1">
      <c r="A7" s="58" t="s">
        <v>1</v>
      </c>
      <c r="B7" s="11" t="s">
        <v>3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6"/>
      <c r="Q7" s="176"/>
      <c r="R7" s="177"/>
    </row>
    <row r="8" spans="1:66" ht="45.75" customHeight="1">
      <c r="A8" s="58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5"/>
    </row>
    <row r="9" spans="1:66" ht="39.950000000000003" customHeight="1">
      <c r="A9" s="67" t="s">
        <v>4</v>
      </c>
      <c r="B9" s="77" t="s">
        <v>9</v>
      </c>
      <c r="C9" s="62"/>
      <c r="D9" s="62"/>
      <c r="E9" s="62"/>
      <c r="F9" s="136"/>
      <c r="G9" s="128"/>
      <c r="H9" s="128"/>
      <c r="I9" s="128"/>
      <c r="J9" s="128"/>
      <c r="K9" s="128"/>
      <c r="L9" s="128"/>
      <c r="M9" s="128"/>
      <c r="N9" s="128"/>
      <c r="O9" s="128"/>
      <c r="P9" s="131"/>
      <c r="Q9" s="131"/>
      <c r="R9" s="132"/>
    </row>
    <row r="10" spans="1:66" ht="39.950000000000003" customHeight="1">
      <c r="A10" s="68"/>
      <c r="B10" s="64" t="s">
        <v>8</v>
      </c>
      <c r="C10" s="65"/>
      <c r="D10" s="65"/>
      <c r="E10" s="66"/>
      <c r="F10" s="136"/>
      <c r="G10" s="128"/>
      <c r="H10" s="128"/>
      <c r="I10" s="128"/>
      <c r="J10" s="128"/>
      <c r="K10" s="128"/>
      <c r="L10" s="128"/>
      <c r="M10" s="128"/>
      <c r="N10" s="128"/>
      <c r="O10" s="128"/>
      <c r="P10" s="131"/>
      <c r="Q10" s="131"/>
      <c r="R10" s="132"/>
    </row>
    <row r="11" spans="1:66" ht="39.950000000000003" customHeight="1">
      <c r="A11" s="68"/>
      <c r="B11" s="61" t="s">
        <v>2</v>
      </c>
      <c r="C11" s="62"/>
      <c r="D11" s="62"/>
      <c r="E11" s="63"/>
      <c r="F11" s="136"/>
      <c r="G11" s="128"/>
      <c r="H11" s="128"/>
      <c r="I11" s="128"/>
      <c r="J11" s="128"/>
      <c r="K11" s="128"/>
      <c r="L11" s="128"/>
      <c r="M11" s="128"/>
      <c r="N11" s="128"/>
      <c r="O11" s="128"/>
      <c r="P11" s="131"/>
      <c r="Q11" s="131"/>
      <c r="R11" s="132"/>
    </row>
    <row r="12" spans="1:66" ht="39.950000000000003" customHeight="1">
      <c r="A12" s="69"/>
      <c r="B12" s="64" t="s">
        <v>109</v>
      </c>
      <c r="C12" s="65"/>
      <c r="D12" s="65"/>
      <c r="E12" s="66"/>
      <c r="F12" s="127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9"/>
    </row>
    <row r="13" spans="1:66" ht="39.950000000000003" customHeight="1" thickBot="1">
      <c r="A13" s="78" t="s">
        <v>111</v>
      </c>
      <c r="B13" s="79"/>
      <c r="C13" s="79"/>
      <c r="D13" s="79"/>
      <c r="E13" s="80"/>
      <c r="F13" s="183"/>
      <c r="G13" s="184"/>
      <c r="H13" s="184"/>
      <c r="I13" s="184"/>
      <c r="J13" s="184"/>
      <c r="K13" s="184"/>
      <c r="L13" s="184"/>
      <c r="M13" s="184"/>
      <c r="N13" s="184"/>
      <c r="O13" s="184"/>
      <c r="P13" s="13"/>
      <c r="Q13" s="181" t="s">
        <v>96</v>
      </c>
      <c r="R13" s="182"/>
    </row>
    <row r="14" spans="1:66" ht="30" customHeight="1">
      <c r="A14" s="99" t="s">
        <v>11</v>
      </c>
      <c r="B14" s="100"/>
      <c r="C14" s="100"/>
      <c r="D14" s="100"/>
      <c r="E14" s="101"/>
      <c r="F14" s="102" t="s">
        <v>10</v>
      </c>
      <c r="G14" s="106"/>
      <c r="H14" s="106"/>
      <c r="I14" s="106"/>
      <c r="J14" s="106"/>
      <c r="K14" s="106"/>
      <c r="L14" s="178"/>
      <c r="M14" s="103" t="s">
        <v>75</v>
      </c>
      <c r="N14" s="104"/>
      <c r="O14" s="105"/>
      <c r="P14" s="103" t="s">
        <v>76</v>
      </c>
      <c r="Q14" s="106"/>
      <c r="R14" s="107"/>
    </row>
    <row r="15" spans="1:66" ht="14.25" customHeight="1">
      <c r="A15" s="137"/>
      <c r="B15" s="138"/>
      <c r="C15" s="138"/>
      <c r="D15" s="138"/>
      <c r="E15" s="139"/>
      <c r="F15" s="158" t="s">
        <v>5</v>
      </c>
      <c r="G15" s="159"/>
      <c r="H15" s="152"/>
      <c r="I15" s="153"/>
      <c r="J15" s="153"/>
      <c r="K15" s="153"/>
      <c r="L15" s="154"/>
      <c r="M15" s="143"/>
      <c r="N15" s="144"/>
      <c r="O15" s="145"/>
      <c r="P15" s="163"/>
      <c r="Q15" s="138"/>
      <c r="R15" s="164"/>
    </row>
    <row r="16" spans="1:66" ht="30" customHeight="1">
      <c r="A16" s="140"/>
      <c r="B16" s="141"/>
      <c r="C16" s="141"/>
      <c r="D16" s="141"/>
      <c r="E16" s="142"/>
      <c r="F16" s="169"/>
      <c r="G16" s="170"/>
      <c r="H16" s="170"/>
      <c r="I16" s="170"/>
      <c r="J16" s="170"/>
      <c r="K16" s="170"/>
      <c r="L16" s="171"/>
      <c r="M16" s="146"/>
      <c r="N16" s="147"/>
      <c r="O16" s="148"/>
      <c r="P16" s="167"/>
      <c r="Q16" s="141"/>
      <c r="R16" s="168"/>
    </row>
    <row r="17" spans="1:18" ht="14.25" customHeight="1">
      <c r="A17" s="137"/>
      <c r="B17" s="138"/>
      <c r="C17" s="138"/>
      <c r="D17" s="138"/>
      <c r="E17" s="139"/>
      <c r="F17" s="158" t="s">
        <v>5</v>
      </c>
      <c r="G17" s="159"/>
      <c r="H17" s="152"/>
      <c r="I17" s="153"/>
      <c r="J17" s="153"/>
      <c r="K17" s="153"/>
      <c r="L17" s="154"/>
      <c r="M17" s="143"/>
      <c r="N17" s="144"/>
      <c r="O17" s="145"/>
      <c r="P17" s="163"/>
      <c r="Q17" s="138"/>
      <c r="R17" s="164"/>
    </row>
    <row r="18" spans="1:18" ht="30" customHeight="1">
      <c r="A18" s="140"/>
      <c r="B18" s="141"/>
      <c r="C18" s="141"/>
      <c r="D18" s="141"/>
      <c r="E18" s="142"/>
      <c r="F18" s="169"/>
      <c r="G18" s="170"/>
      <c r="H18" s="170"/>
      <c r="I18" s="170"/>
      <c r="J18" s="170"/>
      <c r="K18" s="170"/>
      <c r="L18" s="171"/>
      <c r="M18" s="146"/>
      <c r="N18" s="147"/>
      <c r="O18" s="148"/>
      <c r="P18" s="167"/>
      <c r="Q18" s="141"/>
      <c r="R18" s="168"/>
    </row>
    <row r="19" spans="1:18" ht="14.25" customHeight="1">
      <c r="A19" s="137"/>
      <c r="B19" s="138"/>
      <c r="C19" s="138"/>
      <c r="D19" s="138"/>
      <c r="E19" s="139"/>
      <c r="F19" s="158" t="s">
        <v>5</v>
      </c>
      <c r="G19" s="159"/>
      <c r="H19" s="152"/>
      <c r="I19" s="153"/>
      <c r="J19" s="153"/>
      <c r="K19" s="153"/>
      <c r="L19" s="154"/>
      <c r="M19" s="143"/>
      <c r="N19" s="144"/>
      <c r="O19" s="145"/>
      <c r="P19" s="163"/>
      <c r="Q19" s="138"/>
      <c r="R19" s="164"/>
    </row>
    <row r="20" spans="1:18" ht="30" customHeight="1" thickBot="1">
      <c r="A20" s="155"/>
      <c r="B20" s="156"/>
      <c r="C20" s="156"/>
      <c r="D20" s="156"/>
      <c r="E20" s="157"/>
      <c r="F20" s="149"/>
      <c r="G20" s="150"/>
      <c r="H20" s="150"/>
      <c r="I20" s="150"/>
      <c r="J20" s="150"/>
      <c r="K20" s="150"/>
      <c r="L20" s="151"/>
      <c r="M20" s="160"/>
      <c r="N20" s="161"/>
      <c r="O20" s="162"/>
      <c r="P20" s="165"/>
      <c r="Q20" s="156"/>
      <c r="R20" s="166"/>
    </row>
    <row r="21" spans="1:18" ht="24.95" customHeight="1">
      <c r="A21" s="194" t="s">
        <v>115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6"/>
    </row>
    <row r="22" spans="1:18" ht="12.75" customHeight="1">
      <c r="A22" s="197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9"/>
    </row>
    <row r="23" spans="1:18" ht="57" customHeight="1">
      <c r="A23" s="112" t="s">
        <v>97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9"/>
      <c r="Q23" s="9"/>
      <c r="R23" s="31"/>
    </row>
    <row r="24" spans="1:18" ht="24.95" customHeight="1" thickBot="1">
      <c r="A24" s="109" t="s">
        <v>108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1"/>
    </row>
  </sheetData>
  <sheetProtection password="DD81" sheet="1" objects="1" scenarios="1"/>
  <mergeCells count="47">
    <mergeCell ref="A24:R24"/>
    <mergeCell ref="A1:R1"/>
    <mergeCell ref="P14:R14"/>
    <mergeCell ref="B4:F4"/>
    <mergeCell ref="B5:F5"/>
    <mergeCell ref="C7:R7"/>
    <mergeCell ref="F14:L14"/>
    <mergeCell ref="B10:E10"/>
    <mergeCell ref="A13:E13"/>
    <mergeCell ref="A2:G2"/>
    <mergeCell ref="H2:R2"/>
    <mergeCell ref="A7:A8"/>
    <mergeCell ref="Q13:R13"/>
    <mergeCell ref="B11:E11"/>
    <mergeCell ref="B9:E9"/>
    <mergeCell ref="F13:O13"/>
    <mergeCell ref="P19:R20"/>
    <mergeCell ref="P15:R16"/>
    <mergeCell ref="H17:L17"/>
    <mergeCell ref="F16:L16"/>
    <mergeCell ref="F15:G15"/>
    <mergeCell ref="P17:R18"/>
    <mergeCell ref="F17:G17"/>
    <mergeCell ref="M17:O18"/>
    <mergeCell ref="F18:L18"/>
    <mergeCell ref="A23:O23"/>
    <mergeCell ref="A17:E18"/>
    <mergeCell ref="A14:E14"/>
    <mergeCell ref="A15:E16"/>
    <mergeCell ref="M15:O16"/>
    <mergeCell ref="F20:L20"/>
    <mergeCell ref="H15:L15"/>
    <mergeCell ref="M14:O14"/>
    <mergeCell ref="A19:E20"/>
    <mergeCell ref="F19:G19"/>
    <mergeCell ref="H19:L19"/>
    <mergeCell ref="M19:O20"/>
    <mergeCell ref="A21:R22"/>
    <mergeCell ref="A9:A12"/>
    <mergeCell ref="B12:E12"/>
    <mergeCell ref="F12:R12"/>
    <mergeCell ref="B6:R6"/>
    <mergeCell ref="G4:R5"/>
    <mergeCell ref="B8:R8"/>
    <mergeCell ref="F11:R11"/>
    <mergeCell ref="F9:R9"/>
    <mergeCell ref="F10:R10"/>
  </mergeCells>
  <phoneticPr fontId="2"/>
  <dataValidations count="4">
    <dataValidation imeMode="halfAlpha" allowBlank="1" showInputMessage="1" showErrorMessage="1" sqref="C7 F11:F12 G11:O11"/>
    <dataValidation imeMode="off" allowBlank="1" showInputMessage="1" showErrorMessage="1" sqref="F13:O13"/>
    <dataValidation type="list" allowBlank="1" showInputMessage="1" showErrorMessage="1" sqref="B4:F4">
      <formula1>$S$4:$AB$4</formula1>
    </dataValidation>
    <dataValidation type="list" allowBlank="1" showInputMessage="1" showErrorMessage="1" sqref="B5">
      <formula1>$S$5:$BM$5</formula1>
    </dataValidation>
  </dataValidation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Z48"/>
  <sheetViews>
    <sheetView view="pageBreakPreview" zoomScaleNormal="100" workbookViewId="0">
      <selection activeCell="D3" sqref="D3"/>
    </sheetView>
  </sheetViews>
  <sheetFormatPr defaultColWidth="10.625" defaultRowHeight="13.5"/>
  <cols>
    <col min="1" max="1" width="9" style="1" customWidth="1"/>
    <col min="2" max="3" width="10.625" style="1" customWidth="1"/>
    <col min="4" max="4" width="17.375" style="1" customWidth="1"/>
    <col min="5" max="5" width="12.25" style="1" customWidth="1"/>
    <col min="6" max="6" width="10.625" style="1" customWidth="1"/>
    <col min="7" max="7" width="16.375" style="1" customWidth="1"/>
    <col min="8" max="8" width="18.25" style="1" customWidth="1"/>
    <col min="9" max="9" width="10.625" style="1" customWidth="1"/>
    <col min="10" max="10" width="12.625" style="1" customWidth="1"/>
    <col min="11" max="17" width="10.625" style="1" customWidth="1"/>
    <col min="18" max="18" width="10.625" style="18" customWidth="1"/>
    <col min="19" max="19" width="10.625" style="25"/>
    <col min="20" max="22" width="10.625" style="1"/>
    <col min="23" max="23" width="10.625" style="26"/>
    <col min="24" max="24" width="10.625" style="20"/>
    <col min="25" max="30" width="10.625" style="1"/>
    <col min="33" max="16384" width="10.625" style="1"/>
  </cols>
  <sheetData>
    <row r="1" spans="1:52" s="2" customFormat="1" ht="17.25" customHeight="1">
      <c r="A1" s="185"/>
      <c r="B1" s="186" t="s">
        <v>78</v>
      </c>
      <c r="C1" s="186" t="s">
        <v>0</v>
      </c>
      <c r="D1" s="187" t="s">
        <v>79</v>
      </c>
      <c r="E1" s="186" t="s">
        <v>60</v>
      </c>
      <c r="F1" s="186" t="s">
        <v>99</v>
      </c>
      <c r="G1" s="186" t="s">
        <v>100</v>
      </c>
      <c r="H1" s="188" t="s">
        <v>80</v>
      </c>
      <c r="I1" s="186" t="s">
        <v>81</v>
      </c>
      <c r="J1" s="186" t="s">
        <v>82</v>
      </c>
      <c r="K1" s="186" t="s">
        <v>83</v>
      </c>
      <c r="L1" s="186" t="s">
        <v>84</v>
      </c>
      <c r="M1" s="186" t="s">
        <v>101</v>
      </c>
      <c r="N1" s="188" t="s">
        <v>81</v>
      </c>
      <c r="O1" s="186" t="s">
        <v>2</v>
      </c>
      <c r="P1" s="188" t="s">
        <v>109</v>
      </c>
      <c r="Q1" s="190" t="s">
        <v>102</v>
      </c>
      <c r="R1" s="190" t="s">
        <v>103</v>
      </c>
      <c r="S1" s="21"/>
      <c r="W1" s="22"/>
      <c r="X1" s="192" t="s">
        <v>106</v>
      </c>
      <c r="AY1" s="3" t="s">
        <v>60</v>
      </c>
      <c r="AZ1" s="3" t="s">
        <v>85</v>
      </c>
    </row>
    <row r="2" spans="1:52" s="2" customFormat="1">
      <c r="A2" s="185"/>
      <c r="B2" s="186"/>
      <c r="C2" s="186"/>
      <c r="D2" s="187"/>
      <c r="E2" s="186"/>
      <c r="F2" s="186"/>
      <c r="G2" s="186"/>
      <c r="H2" s="189"/>
      <c r="I2" s="186"/>
      <c r="J2" s="186"/>
      <c r="K2" s="186"/>
      <c r="L2" s="186"/>
      <c r="M2" s="186"/>
      <c r="N2" s="189"/>
      <c r="O2" s="186"/>
      <c r="P2" s="189"/>
      <c r="Q2" s="191"/>
      <c r="R2" s="191"/>
      <c r="S2" s="21"/>
      <c r="W2" s="22"/>
      <c r="X2" s="193"/>
      <c r="AY2" s="3" t="s">
        <v>13</v>
      </c>
      <c r="AZ2" s="3">
        <v>1</v>
      </c>
    </row>
    <row r="3" spans="1:52" s="4" customFormat="1">
      <c r="A3" s="15"/>
      <c r="B3" s="16" t="str">
        <f>参加申込書!$A$2</f>
        <v>配管設計講習会</v>
      </c>
      <c r="C3" s="16">
        <f>参加申込書!$B$4</f>
        <v>0</v>
      </c>
      <c r="D3" s="16" t="e">
        <f>VLOOKUP(E3,$AY$2:$AZ$48,2,0)</f>
        <v>#N/A</v>
      </c>
      <c r="E3" s="1">
        <f>参加申込書!$B$5</f>
        <v>0</v>
      </c>
      <c r="F3" s="1">
        <f>参加申込書!$B$6</f>
        <v>0</v>
      </c>
      <c r="G3" s="1">
        <f>参加申込書!A15</f>
        <v>0</v>
      </c>
      <c r="H3" s="17" t="str">
        <f>CONCATENATE(F3,G3)</f>
        <v>00</v>
      </c>
      <c r="I3" s="1">
        <f>参加申込書!F16</f>
        <v>0</v>
      </c>
      <c r="J3" s="1">
        <f>参加申込書!H15</f>
        <v>0</v>
      </c>
      <c r="K3" s="1">
        <f>参加申込書!$C$7</f>
        <v>0</v>
      </c>
      <c r="L3" s="1">
        <f>参加申込書!$B$8</f>
        <v>0</v>
      </c>
      <c r="M3" s="1">
        <f>参加申込書!$F$9</f>
        <v>0</v>
      </c>
      <c r="N3" s="1">
        <f>参加申込書!$F$10</f>
        <v>0</v>
      </c>
      <c r="O3" s="1">
        <f>参加申込書!$F$11</f>
        <v>0</v>
      </c>
      <c r="P3" s="1">
        <f>参加申込書!$F$12</f>
        <v>0</v>
      </c>
      <c r="Q3" s="1">
        <f>参加申込書!M15</f>
        <v>0</v>
      </c>
      <c r="R3" s="18">
        <f>参加申込書!P15</f>
        <v>0</v>
      </c>
      <c r="S3" s="23"/>
      <c r="W3" s="24"/>
      <c r="X3" s="19">
        <f>参加申込書!F13</f>
        <v>0</v>
      </c>
      <c r="AY3" s="3" t="s">
        <v>14</v>
      </c>
      <c r="AZ3" s="3">
        <v>2</v>
      </c>
    </row>
    <row r="4" spans="1:52" s="4" customFormat="1">
      <c r="A4" s="15"/>
      <c r="B4" s="16" t="str">
        <f>参加申込書!$A$2</f>
        <v>配管設計講習会</v>
      </c>
      <c r="C4" s="16">
        <f>参加申込書!$B$4</f>
        <v>0</v>
      </c>
      <c r="D4" s="16" t="e">
        <f>VLOOKUP(E4,$AY$2:$AZ$48,2,0)</f>
        <v>#N/A</v>
      </c>
      <c r="E4" s="1">
        <f>参加申込書!$B$5</f>
        <v>0</v>
      </c>
      <c r="F4" s="1">
        <f>参加申込書!$B$6</f>
        <v>0</v>
      </c>
      <c r="G4" s="1">
        <f>参加申込書!A17</f>
        <v>0</v>
      </c>
      <c r="H4" s="17" t="str">
        <f>CONCATENATE(F4,G4)</f>
        <v>00</v>
      </c>
      <c r="I4" s="1">
        <f>参加申込書!F18</f>
        <v>0</v>
      </c>
      <c r="J4" s="1">
        <f>参加申込書!H17</f>
        <v>0</v>
      </c>
      <c r="K4" s="1">
        <f>参加申込書!$C$7</f>
        <v>0</v>
      </c>
      <c r="L4" s="1">
        <f>参加申込書!$B$8</f>
        <v>0</v>
      </c>
      <c r="M4" s="1">
        <f>参加申込書!$F$9</f>
        <v>0</v>
      </c>
      <c r="N4" s="1">
        <f>参加申込書!$F$10</f>
        <v>0</v>
      </c>
      <c r="O4" s="1">
        <f>参加申込書!$F$11</f>
        <v>0</v>
      </c>
      <c r="P4" s="1">
        <f>参加申込書!$F$12</f>
        <v>0</v>
      </c>
      <c r="Q4" s="1">
        <f>参加申込書!M17</f>
        <v>0</v>
      </c>
      <c r="R4" s="18">
        <f>参加申込書!P17</f>
        <v>0</v>
      </c>
      <c r="S4" s="23"/>
      <c r="W4" s="24"/>
      <c r="X4" s="19">
        <f>参加申込書!F13</f>
        <v>0</v>
      </c>
      <c r="AY4" s="3" t="s">
        <v>15</v>
      </c>
      <c r="AZ4" s="3">
        <v>3</v>
      </c>
    </row>
    <row r="5" spans="1:52">
      <c r="A5" s="15"/>
      <c r="B5" s="16" t="str">
        <f>参加申込書!$A$2</f>
        <v>配管設計講習会</v>
      </c>
      <c r="C5" s="16">
        <f>参加申込書!$B$4</f>
        <v>0</v>
      </c>
      <c r="D5" s="16" t="e">
        <f>VLOOKUP(E5,$AY$2:$AZ$48,2,0)</f>
        <v>#N/A</v>
      </c>
      <c r="E5" s="1">
        <f>参加申込書!$B$5</f>
        <v>0</v>
      </c>
      <c r="F5" s="1">
        <f>参加申込書!$B$6</f>
        <v>0</v>
      </c>
      <c r="G5" s="1">
        <f>参加申込書!A19</f>
        <v>0</v>
      </c>
      <c r="H5" s="17" t="str">
        <f>CONCATENATE(F5,G5)</f>
        <v>00</v>
      </c>
      <c r="I5" s="1">
        <f>参加申込書!F20</f>
        <v>0</v>
      </c>
      <c r="J5" s="1">
        <f>参加申込書!H19</f>
        <v>0</v>
      </c>
      <c r="K5" s="1">
        <f>参加申込書!$C$7</f>
        <v>0</v>
      </c>
      <c r="L5" s="1">
        <f>参加申込書!$B$8</f>
        <v>0</v>
      </c>
      <c r="M5" s="1">
        <f>参加申込書!$F$9</f>
        <v>0</v>
      </c>
      <c r="N5" s="1">
        <f>参加申込書!$F$10</f>
        <v>0</v>
      </c>
      <c r="O5" s="1">
        <f>参加申込書!$F$11</f>
        <v>0</v>
      </c>
      <c r="P5" s="1">
        <f>参加申込書!$F$12</f>
        <v>0</v>
      </c>
      <c r="Q5" s="1">
        <f>参加申込書!M19</f>
        <v>0</v>
      </c>
      <c r="R5" s="18">
        <f>参加申込書!P19</f>
        <v>0</v>
      </c>
      <c r="X5" s="19">
        <f>参加申込書!F13</f>
        <v>0</v>
      </c>
      <c r="AY5" s="3" t="s">
        <v>16</v>
      </c>
      <c r="AZ5" s="3">
        <v>4</v>
      </c>
    </row>
    <row r="6" spans="1:52">
      <c r="AY6" s="3" t="s">
        <v>17</v>
      </c>
      <c r="AZ6" s="3">
        <v>5</v>
      </c>
    </row>
    <row r="7" spans="1:52">
      <c r="AY7" s="3" t="s">
        <v>18</v>
      </c>
      <c r="AZ7" s="3">
        <v>6</v>
      </c>
    </row>
    <row r="8" spans="1:52">
      <c r="AY8" s="3" t="s">
        <v>19</v>
      </c>
      <c r="AZ8" s="3">
        <v>7</v>
      </c>
    </row>
    <row r="9" spans="1:52">
      <c r="AY9" s="3" t="s">
        <v>20</v>
      </c>
      <c r="AZ9" s="3">
        <v>8</v>
      </c>
    </row>
    <row r="10" spans="1:52">
      <c r="AY10" s="3" t="s">
        <v>21</v>
      </c>
      <c r="AZ10" s="3">
        <v>9</v>
      </c>
    </row>
    <row r="11" spans="1:52">
      <c r="AY11" s="3" t="s">
        <v>22</v>
      </c>
      <c r="AZ11" s="3">
        <v>10</v>
      </c>
    </row>
    <row r="12" spans="1:52">
      <c r="AY12" s="3" t="s">
        <v>23</v>
      </c>
      <c r="AZ12" s="3">
        <v>11</v>
      </c>
    </row>
    <row r="13" spans="1:52">
      <c r="AY13" s="3" t="s">
        <v>24</v>
      </c>
      <c r="AZ13" s="3">
        <v>12</v>
      </c>
    </row>
    <row r="14" spans="1:52">
      <c r="AY14" s="3" t="s">
        <v>25</v>
      </c>
      <c r="AZ14" s="3">
        <v>13</v>
      </c>
    </row>
    <row r="15" spans="1:52">
      <c r="AY15" s="3" t="s">
        <v>26</v>
      </c>
      <c r="AZ15" s="3">
        <v>14</v>
      </c>
    </row>
    <row r="16" spans="1:52">
      <c r="AY16" s="3" t="s">
        <v>27</v>
      </c>
      <c r="AZ16" s="3">
        <v>15</v>
      </c>
    </row>
    <row r="17" spans="51:52">
      <c r="AY17" s="3" t="s">
        <v>28</v>
      </c>
      <c r="AZ17" s="3">
        <v>16</v>
      </c>
    </row>
    <row r="18" spans="51:52">
      <c r="AY18" s="3" t="s">
        <v>29</v>
      </c>
      <c r="AZ18" s="3">
        <v>17</v>
      </c>
    </row>
    <row r="19" spans="51:52">
      <c r="AY19" s="3" t="s">
        <v>30</v>
      </c>
      <c r="AZ19" s="3">
        <v>18</v>
      </c>
    </row>
    <row r="20" spans="51:52">
      <c r="AY20" s="3" t="s">
        <v>31</v>
      </c>
      <c r="AZ20" s="3">
        <v>19</v>
      </c>
    </row>
    <row r="21" spans="51:52">
      <c r="AY21" s="3" t="s">
        <v>32</v>
      </c>
      <c r="AZ21" s="3">
        <v>20</v>
      </c>
    </row>
    <row r="22" spans="51:52">
      <c r="AY22" s="3" t="s">
        <v>33</v>
      </c>
      <c r="AZ22" s="3">
        <v>21</v>
      </c>
    </row>
    <row r="23" spans="51:52">
      <c r="AY23" s="3" t="s">
        <v>34</v>
      </c>
      <c r="AZ23" s="3">
        <v>22</v>
      </c>
    </row>
    <row r="24" spans="51:52">
      <c r="AY24" s="3" t="s">
        <v>35</v>
      </c>
      <c r="AZ24" s="3">
        <v>23</v>
      </c>
    </row>
    <row r="25" spans="51:52">
      <c r="AY25" s="3" t="s">
        <v>36</v>
      </c>
      <c r="AZ25" s="3">
        <v>24</v>
      </c>
    </row>
    <row r="26" spans="51:52">
      <c r="AY26" s="3" t="s">
        <v>37</v>
      </c>
      <c r="AZ26" s="3">
        <v>25</v>
      </c>
    </row>
    <row r="27" spans="51:52">
      <c r="AY27" s="3" t="s">
        <v>38</v>
      </c>
      <c r="AZ27" s="3">
        <v>26</v>
      </c>
    </row>
    <row r="28" spans="51:52">
      <c r="AY28" s="3" t="s">
        <v>39</v>
      </c>
      <c r="AZ28" s="3">
        <v>27</v>
      </c>
    </row>
    <row r="29" spans="51:52">
      <c r="AY29" s="3" t="s">
        <v>40</v>
      </c>
      <c r="AZ29" s="3">
        <v>28</v>
      </c>
    </row>
    <row r="30" spans="51:52">
      <c r="AY30" s="3" t="s">
        <v>41</v>
      </c>
      <c r="AZ30" s="3">
        <v>29</v>
      </c>
    </row>
    <row r="31" spans="51:52">
      <c r="AY31" s="3" t="s">
        <v>42</v>
      </c>
      <c r="AZ31" s="3">
        <v>30</v>
      </c>
    </row>
    <row r="32" spans="51:52">
      <c r="AY32" s="3" t="s">
        <v>43</v>
      </c>
      <c r="AZ32" s="3">
        <v>31</v>
      </c>
    </row>
    <row r="33" spans="51:52">
      <c r="AY33" s="3" t="s">
        <v>44</v>
      </c>
      <c r="AZ33" s="3">
        <v>32</v>
      </c>
    </row>
    <row r="34" spans="51:52">
      <c r="AY34" s="3" t="s">
        <v>45</v>
      </c>
      <c r="AZ34" s="3">
        <v>33</v>
      </c>
    </row>
    <row r="35" spans="51:52">
      <c r="AY35" s="3" t="s">
        <v>46</v>
      </c>
      <c r="AZ35" s="3">
        <v>34</v>
      </c>
    </row>
    <row r="36" spans="51:52">
      <c r="AY36" s="3" t="s">
        <v>47</v>
      </c>
      <c r="AZ36" s="3">
        <v>35</v>
      </c>
    </row>
    <row r="37" spans="51:52">
      <c r="AY37" s="3" t="s">
        <v>48</v>
      </c>
      <c r="AZ37" s="3">
        <v>36</v>
      </c>
    </row>
    <row r="38" spans="51:52">
      <c r="AY38" s="3" t="s">
        <v>49</v>
      </c>
      <c r="AZ38" s="3">
        <v>37</v>
      </c>
    </row>
    <row r="39" spans="51:52">
      <c r="AY39" s="3" t="s">
        <v>50</v>
      </c>
      <c r="AZ39" s="3">
        <v>38</v>
      </c>
    </row>
    <row r="40" spans="51:52">
      <c r="AY40" s="3" t="s">
        <v>51</v>
      </c>
      <c r="AZ40" s="3">
        <v>39</v>
      </c>
    </row>
    <row r="41" spans="51:52">
      <c r="AY41" s="3" t="s">
        <v>52</v>
      </c>
      <c r="AZ41" s="3">
        <v>40</v>
      </c>
    </row>
    <row r="42" spans="51:52">
      <c r="AY42" s="3" t="s">
        <v>53</v>
      </c>
      <c r="AZ42" s="3">
        <v>41</v>
      </c>
    </row>
    <row r="43" spans="51:52">
      <c r="AY43" s="3" t="s">
        <v>54</v>
      </c>
      <c r="AZ43" s="3">
        <v>42</v>
      </c>
    </row>
    <row r="44" spans="51:52">
      <c r="AY44" s="3" t="s">
        <v>55</v>
      </c>
      <c r="AZ44" s="3">
        <v>43</v>
      </c>
    </row>
    <row r="45" spans="51:52">
      <c r="AY45" s="3" t="s">
        <v>61</v>
      </c>
      <c r="AZ45" s="3">
        <v>44</v>
      </c>
    </row>
    <row r="46" spans="51:52">
      <c r="AY46" s="3" t="s">
        <v>62</v>
      </c>
      <c r="AZ46" s="3">
        <v>45</v>
      </c>
    </row>
    <row r="47" spans="51:52">
      <c r="AY47" s="3" t="s">
        <v>58</v>
      </c>
      <c r="AZ47" s="3">
        <v>46</v>
      </c>
    </row>
    <row r="48" spans="51:52">
      <c r="AY48" s="3" t="s">
        <v>59</v>
      </c>
      <c r="AZ48" s="3">
        <v>47</v>
      </c>
    </row>
  </sheetData>
  <sheetProtection algorithmName="SHA-512" hashValue="6WecPRt7owLEvww0HsR64YKzDvyh+L3Ab5BEqDektgrejSj6DBahWICrgKBvH6IpMb303qlWiahm9FiNJzbLiQ==" saltValue="6FwYgL4O9nAFc88Wbnp5sw==" spinCount="100000" sheet="1" objects="1" scenarios="1"/>
  <mergeCells count="19">
    <mergeCell ref="L1:L2"/>
    <mergeCell ref="M1:M2"/>
    <mergeCell ref="F1:F2"/>
    <mergeCell ref="G1:G2"/>
    <mergeCell ref="H1:H2"/>
    <mergeCell ref="I1:I2"/>
    <mergeCell ref="J1:J2"/>
    <mergeCell ref="K1:K2"/>
    <mergeCell ref="N1:N2"/>
    <mergeCell ref="O1:O2"/>
    <mergeCell ref="Q1:Q2"/>
    <mergeCell ref="R1:R2"/>
    <mergeCell ref="X1:X2"/>
    <mergeCell ref="P1:P2"/>
    <mergeCell ref="A1:A2"/>
    <mergeCell ref="B1:B2"/>
    <mergeCell ref="C1:C2"/>
    <mergeCell ref="D1:D2"/>
    <mergeCell ref="E1:E2"/>
  </mergeCells>
  <phoneticPr fontId="2"/>
  <pageMargins left="0.75" right="0.75" top="1" bottom="1" header="0.51200000000000001" footer="0.51200000000000001"/>
  <pageSetup paperSize="9" scale="89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参加申込書</vt:lpstr>
      <vt:lpstr>※記入しないで下さい（事務局用）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kenshu-05</cp:lastModifiedBy>
  <cp:lastPrinted>2019-09-02T08:04:00Z</cp:lastPrinted>
  <dcterms:created xsi:type="dcterms:W3CDTF">2011-12-01T07:53:32Z</dcterms:created>
  <dcterms:modified xsi:type="dcterms:W3CDTF">2019-09-02T08:04:35Z</dcterms:modified>
</cp:coreProperties>
</file>