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F32810BB-0AC9-401B-B1E1-862AF203F8DF}" xr6:coauthVersionLast="36" xr6:coauthVersionMax="36" xr10:uidLastSave="{00000000-0000-0000-0000-000000000000}"/>
  <workbookProtection workbookAlgorithmName="SHA-512" workbookHashValue="44dgepQfabNkG0Mhq0su/oWPdE08x/xzdd6WnZHGyvpBDvEgJCfSemPYuESuZcXxKL2k+iLFiqNNrjgkwfkh3A==" workbookSaltValue="elQ0U6ddL2j9cdGDGt8Ar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'※記入しないで下さい（事務局用）'!$A$1:$AC$4</definedName>
    <definedName name="_xlnm.Print_Area" localSheetId="0">記入例!$A$1:$O$24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K3" i="2" l="1"/>
  <c r="R4" i="2"/>
  <c r="R3" i="2"/>
  <c r="S4" i="2"/>
  <c r="S3" i="2"/>
  <c r="T4" i="2"/>
  <c r="T3" i="2"/>
  <c r="W4" i="2"/>
  <c r="W3" i="2"/>
  <c r="AC4" i="2"/>
  <c r="AC3" i="2"/>
  <c r="K4" i="2"/>
  <c r="J4" i="2"/>
  <c r="J3" i="2"/>
  <c r="Q4" i="2" l="1"/>
  <c r="Q3" i="2"/>
  <c r="AB4" i="2" l="1"/>
  <c r="AB3" i="2"/>
  <c r="P4" i="2"/>
  <c r="O4" i="2"/>
  <c r="N4" i="2"/>
  <c r="M4" i="2"/>
  <c r="L4" i="2"/>
  <c r="L3" i="2"/>
  <c r="G3" i="2"/>
  <c r="H3" i="2"/>
  <c r="H4" i="2"/>
  <c r="G4" i="2"/>
  <c r="F4" i="2"/>
  <c r="E4" i="2" s="1"/>
  <c r="B4" i="2"/>
  <c r="B3" i="2"/>
  <c r="C3" i="2"/>
  <c r="C4" i="2"/>
  <c r="F3" i="2"/>
  <c r="E3" i="2" s="1"/>
  <c r="P3" i="2"/>
  <c r="O3" i="2"/>
  <c r="N3" i="2"/>
  <c r="M3" i="2"/>
  <c r="D4" i="2"/>
  <c r="D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A900CBD8-D722-4F0F-BDD6-5682403085B7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290D9620-6A94-4A95-B6AF-E1716CA2C409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279A58E8-B122-412F-99B7-BEE7E558E574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<sst xmlns="http://schemas.openxmlformats.org/spreadsheetml/2006/main" count="281" uniqueCount="140">
  <si>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</si>
  <si>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</si>
  <si>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</si>
  <si>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</si>
  <si>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</si>
  <si>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</si>
  <si>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</si>
  <si>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</si>
  <si>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</si>
  <si>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</si>
  <si>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</si>
  <si>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</si>
  <si>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</si>
  <si>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</si>
  <si>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</si>
  <si>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</si>
  <si>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</si>
  <si>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</si>
  <si>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</si>
  <si>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</si>
  <si>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</si>
  <si>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</si>
  <si>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</si>
  <si>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</si>
  <si>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</si>
  <si>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</si>
  <si>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</si>
  <si>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</si>
  <si>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</si>
  <si>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</si>
  <si>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</si>
  <si>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</si>
  <si>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</si>
  <si>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</si>
  <si>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</si>
  <si>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</si>
  <si>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</si>
  <si>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</si>
  <si>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</si>
  <si>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</si>
  <si>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</si>
  <si>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</si>
  <si>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</si>
  <si>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</si>
  <si>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</si>
  <si>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</si>
  <si>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</si>
  <si>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</si>
  <si>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</si>
  <si>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</si>
  <si>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</si>
  <si>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</si>
  <si>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</si>
  <si>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</si>
  <si>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</si>
  <si>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</si>
  <si>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</si>
  <si>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</si>
  <si>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</si>
  <si>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</si>
  <si>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</si>
  <si>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</si>
  <si>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</si>
  <si>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</si>
  <si>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</si>
  <si>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</si>
  <si>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</si>
  <si>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〒</t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</si>
  <si>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</si>
  <si>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</si>
  <si>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</si>
  <si>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</si>
  <si>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</si>
  <si>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</si>
  <si>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</si>
  <si>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</si>
  <si>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</si>
  <si>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</si>
  <si>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</si>
  <si>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</si>
  <si>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</si>
  <si>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</si>
  <si>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会　　　　　　　場</t>
    <rPh sb="0" eb="1">
      <t>カイ</t>
    </rPh>
    <rPh sb="8" eb="9">
      <t>バ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</si>
  <si>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</si>
  <si>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参加者氏名</t>
    <rPh sb="0" eb="3">
      <t>サンカシャ</t>
    </rPh>
    <rPh sb="3" eb="5">
      <t>シメイ</t>
    </rPh>
    <phoneticPr fontId="2"/>
  </si>
  <si>
    <t>会場</t>
    <rPh sb="0" eb="2">
      <t>カイジョウ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</si>
  <si>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</si>
  <si>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</si>
  <si>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</si>
  <si>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</si>
  <si>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</si>
  <si>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</si>
  <si>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</si>
  <si>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</si>
  <si>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</si>
  <si>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</si>
  <si>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</si>
  <si>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４月１日(木)１０時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モク</t>
    </rPh>
    <rPh sb="15" eb="16">
      <t>ジ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</si>
  <si>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</si>
  <si>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</si>
  <si>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</si>
  <si>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浄水場等設備技術実務研修会</t>
    <rPh sb="0" eb="3">
      <t>ジョウスイジョウ</t>
    </rPh>
    <rPh sb="3" eb="4">
      <t>トウ</t>
    </rPh>
    <rPh sb="4" eb="6">
      <t>セツビ</t>
    </rPh>
    <rPh sb="6" eb="8">
      <t>ギジュツ</t>
    </rPh>
    <rPh sb="8" eb="10">
      <t>ジツム</t>
    </rPh>
    <rPh sb="10" eb="13">
      <t>ケンシュウカイ</t>
    </rPh>
    <phoneticPr fontId="2"/>
  </si>
  <si>
    <t>参加申込書</t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</si>
  <si>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</si>
  <si>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</si>
  <si>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東京会場第４回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</si>
  <si>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</si>
  <si>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大阪会場第３回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</si>
  <si>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大阪会場第４回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</si>
  <si>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東京会場第１回 ：６月１４日～　６月１７日
　　　　　　第２回 ：７月１２日～　７月１５日
　　　　　　第３回 ：７月２６日～　７月２９日
　　　　　　第４回 ：９月　６日～　９月　９日
大阪会場第１回 ：８月３０日～　９月　２日
　　　　　　第２回 ：９月　６日～　９月　９日
　　　　　　第３回 ：９月１３日～　９月１６日
　　　　　　第４回 ：９月２７日～　９月３０日</t>
    <rPh sb="20" eb="21">
      <t>ダイ</t>
    </rPh>
    <rPh sb="22" eb="23">
      <t>カイ</t>
    </rPh>
    <rPh sb="26" eb="27">
      <t>ガツ</t>
    </rPh>
    <rPh sb="30" eb="31">
      <t>ニチ</t>
    </rPh>
    <rPh sb="34" eb="35">
      <t>ガツ</t>
    </rPh>
    <rPh sb="37" eb="38">
      <t>ニチ</t>
    </rPh>
    <rPh sb="39" eb="41">
      <t>トウキョウ</t>
    </rPh>
    <rPh sb="41" eb="43">
      <t>カイジョウ</t>
    </rPh>
    <rPh sb="43" eb="44">
      <t>ダイ</t>
    </rPh>
    <rPh sb="45" eb="46">
      <t>カイ</t>
    </rPh>
    <rPh sb="54" eb="55">
      <t>ニチ</t>
    </rPh>
    <rPh sb="58" eb="59">
      <t>ガツ</t>
    </rPh>
    <rPh sb="61" eb="62">
      <t>ニチ</t>
    </rPh>
    <rPh sb="63" eb="65">
      <t>トウキョウ</t>
    </rPh>
    <rPh sb="65" eb="67">
      <t>カイジョウ</t>
    </rPh>
    <rPh sb="67" eb="68">
      <t>ダイ</t>
    </rPh>
    <rPh sb="69" eb="70">
      <t>カイ</t>
    </rPh>
    <rPh sb="78" eb="79">
      <t>ニチ</t>
    </rPh>
    <rPh sb="82" eb="83">
      <t>ガツ</t>
    </rPh>
    <rPh sb="85" eb="86">
      <t>ニチ</t>
    </rPh>
    <rPh sb="109" eb="111">
      <t>オオサカ</t>
    </rPh>
    <rPh sb="111" eb="113">
      <t>カイジョウ</t>
    </rPh>
    <rPh sb="113" eb="114">
      <t>ダイ</t>
    </rPh>
    <rPh sb="115" eb="116">
      <t>カイ</t>
    </rPh>
    <rPh sb="124" eb="125">
      <t>ニチ</t>
    </rPh>
    <rPh sb="128" eb="129">
      <t>ガツ</t>
    </rPh>
    <rPh sb="131" eb="132">
      <t>ニチ</t>
    </rPh>
    <rPh sb="133" eb="135">
      <t>オオサカ</t>
    </rPh>
    <rPh sb="135" eb="137">
      <t>カイジョウ</t>
    </rPh>
    <rPh sb="137" eb="138">
      <t>ダイ</t>
    </rPh>
    <rPh sb="139" eb="140">
      <t>カイ</t>
    </rPh>
    <rPh sb="148" eb="149">
      <t>ニチ</t>
    </rPh>
    <rPh sb="152" eb="153">
      <t>ガツ</t>
    </rPh>
    <rPh sb="155" eb="156">
      <t>ニチ</t>
    </rPh>
    <rPh sb="157" eb="159">
      <t>オオサカ</t>
    </rPh>
    <rPh sb="159" eb="161">
      <t>カイジョウ</t>
    </rPh>
    <rPh sb="161" eb="162">
      <t>ダイ</t>
    </rPh>
    <rPh sb="163" eb="164">
      <t>カイ</t>
    </rPh>
    <rPh sb="172" eb="173">
      <t>ニチ</t>
    </rPh>
    <rPh sb="176" eb="177">
      <t>ガツ</t>
    </rPh>
    <rPh sb="179" eb="180">
      <t>ニチ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</si>
  <si>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</si>
  <si>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</si>
  <si>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</si>
  <si>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研修課</t>
    <rPh sb="0" eb="3">
      <t>ケンシュウカ</t>
    </rPh>
    <phoneticPr fontId="2"/>
  </si>
  <si>
    <t>水道　一郎</t>
    <rPh sb="0" eb="2">
      <t>スイドウ</t>
    </rPh>
    <rPh sb="3" eb="5">
      <t>イチロウ</t>
    </rPh>
    <phoneticPr fontId="2"/>
  </si>
  <si>
    <t>03-3264-2462</t>
    <phoneticPr fontId="2"/>
  </si>
  <si>
    <t>kenshukai@jwwa.or.jp</t>
    <phoneticPr fontId="2"/>
  </si>
  <si>
    <t>浄水課技師</t>
    <rPh sb="0" eb="3">
      <t>ジョウスイカ</t>
    </rPh>
    <rPh sb="3" eb="5">
      <t>ギシ</t>
    </rPh>
    <phoneticPr fontId="2"/>
  </si>
  <si>
    <t>水道　花子</t>
    <rPh sb="0" eb="2">
      <t>スイドウ</t>
    </rPh>
    <rPh sb="3" eb="5">
      <t>ハナコ</t>
    </rPh>
    <phoneticPr fontId="2"/>
  </si>
  <si>
    <t>すいどう　はなこ</t>
    <phoneticPr fontId="2"/>
  </si>
  <si>
    <t>工務課技師</t>
    <rPh sb="0" eb="3">
      <t>コウムカ</t>
    </rPh>
    <rPh sb="3" eb="5">
      <t>ギシ</t>
    </rPh>
    <phoneticPr fontId="2"/>
  </si>
  <si>
    <t>すいどう　たろう</t>
    <phoneticPr fontId="2"/>
  </si>
  <si>
    <t>水道　太郎</t>
    <rPh sb="0" eb="2">
      <t>スイドウ</t>
    </rPh>
    <rPh sb="3" eb="5">
      <t>タロウ</t>
    </rPh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</si>
  <si>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</si>
  <si>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</si>
  <si>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</si>
  <si>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</si>
  <si>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</si>
  <si>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日付等希望される条件があればご記入ください</t>
    <rPh sb="0" eb="2">
      <t>ヒヅケ</t>
    </rPh>
    <rPh sb="2" eb="3">
      <t>トウ</t>
    </rPh>
    <rPh sb="3" eb="5">
      <t>キボウ</t>
    </rPh>
    <rPh sb="8" eb="10">
      <t>ジョウケン</t>
    </rPh>
    <rPh sb="15" eb="17">
      <t>キニュウ</t>
    </rPh>
    <phoneticPr fontId="2"/>
  </si>
  <si>
    <t>令和４年度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</si>
  <si>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４月１日(金)１０時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キン</t>
    </rPh>
    <rPh sb="15" eb="16">
      <t>ジ</t>
    </rPh>
    <phoneticPr fontId="2"/>
  </si>
  <si>
    <t>　東京会場第１回 ：６月１４日～　６月１７日
　　　　　　　第２回 ：７月１２日～　７月１５日
　　　　　　　第３回 ：７月２６日～　７月２９日
　　　　　　　第４回 ：９月　６日～　９月　９日
　大阪会場第１回 ：８月３０日～　９月　２日
　　　　　　　第２回 ：９月　６日～　９月　９日
　　　　　　　第３回 ：９月１３日～　９月１６日
　　　　　　　第４回 ：９月２７日～　９月３０日</t>
    <rPh sb="21" eb="22">
      <t>ダイ</t>
    </rPh>
    <rPh sb="23" eb="24">
      <t>カイ</t>
    </rPh>
    <rPh sb="27" eb="28">
      <t>ガツ</t>
    </rPh>
    <rPh sb="32" eb="33">
      <t>ニチ</t>
    </rPh>
    <rPh sb="36" eb="37">
      <t>ガツ</t>
    </rPh>
    <rPh sb="39" eb="40">
      <t>ニチ</t>
    </rPh>
    <rPh sb="41" eb="43">
      <t>トウキョウ</t>
    </rPh>
    <rPh sb="43" eb="45">
      <t>カイジョウ</t>
    </rPh>
    <rPh sb="45" eb="46">
      <t>ダイ</t>
    </rPh>
    <rPh sb="47" eb="48">
      <t>カイ</t>
    </rPh>
    <rPh sb="57" eb="58">
      <t>ニチ</t>
    </rPh>
    <rPh sb="61" eb="62">
      <t>ガツ</t>
    </rPh>
    <rPh sb="64" eb="65">
      <t>ニチ</t>
    </rPh>
    <rPh sb="66" eb="68">
      <t>トウキョウ</t>
    </rPh>
    <rPh sb="68" eb="70">
      <t>カイジョウ</t>
    </rPh>
    <rPh sb="70" eb="71">
      <t>ダイ</t>
    </rPh>
    <rPh sb="72" eb="73">
      <t>カイ</t>
    </rPh>
    <rPh sb="82" eb="83">
      <t>ニチ</t>
    </rPh>
    <rPh sb="86" eb="87">
      <t>ガツ</t>
    </rPh>
    <rPh sb="89" eb="90">
      <t>ニチ</t>
    </rPh>
    <rPh sb="114" eb="116">
      <t>オオサカ</t>
    </rPh>
    <rPh sb="116" eb="118">
      <t>カイジョウ</t>
    </rPh>
    <rPh sb="118" eb="119">
      <t>ダイ</t>
    </rPh>
    <rPh sb="120" eb="121">
      <t>カイ</t>
    </rPh>
    <rPh sb="130" eb="131">
      <t>ニチ</t>
    </rPh>
    <rPh sb="134" eb="135">
      <t>ガツ</t>
    </rPh>
    <rPh sb="137" eb="138">
      <t>ニチ</t>
    </rPh>
    <rPh sb="139" eb="141">
      <t>オオサカ</t>
    </rPh>
    <rPh sb="141" eb="143">
      <t>カイジョウ</t>
    </rPh>
    <rPh sb="143" eb="144">
      <t>ダイ</t>
    </rPh>
    <rPh sb="145" eb="146">
      <t>カイ</t>
    </rPh>
    <rPh sb="155" eb="156">
      <t>ニチ</t>
    </rPh>
    <rPh sb="159" eb="160">
      <t>ガツ</t>
    </rPh>
    <rPh sb="162" eb="163">
      <t>ニチ</t>
    </rPh>
    <rPh sb="164" eb="166">
      <t>オオサカ</t>
    </rPh>
    <rPh sb="166" eb="168">
      <t>カイジョウ</t>
    </rPh>
    <rPh sb="168" eb="169">
      <t>ダイ</t>
    </rPh>
    <rPh sb="170" eb="171">
      <t>カイ</t>
    </rPh>
    <rPh sb="180" eb="181">
      <t>ニチ</t>
    </rPh>
    <rPh sb="184" eb="185">
      <t>ガツ</t>
    </rPh>
    <rPh sb="187" eb="188">
      <t>ニチ</t>
    </rPh>
    <phoneticPr fontId="2"/>
  </si>
  <si>
    <t>日付</t>
    <rPh sb="0" eb="2">
      <t>ヒヅケ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</si>
  <si>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</si>
  <si>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</si>
  <si>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職種
(電気・設備関係等)</t>
    <rPh sb="0" eb="2">
      <t>ショクシュ</t>
    </rPh>
    <rPh sb="4" eb="6">
      <t>デンキ</t>
    </rPh>
    <rPh sb="7" eb="9">
      <t>セツビ</t>
    </rPh>
    <rPh sb="9" eb="11">
      <t>カンケイ</t>
    </rPh>
    <rPh sb="11" eb="12">
      <t>トウ</t>
    </rPh>
    <phoneticPr fontId="2"/>
  </si>
  <si>
    <t>浄水場
経験年数</t>
    <rPh sb="0" eb="3">
      <t>ジョウスイジョウ</t>
    </rPh>
    <rPh sb="4" eb="6">
      <t>ケイケン</t>
    </rPh>
    <rPh sb="6" eb="8">
      <t>ネンスウ</t>
    </rPh>
    <phoneticPr fontId="2"/>
  </si>
  <si>
    <t>電気</t>
    <rPh sb="0" eb="2">
      <t>デンキ</t>
    </rPh>
    <phoneticPr fontId="2"/>
  </si>
  <si>
    <t>設備</t>
    <rPh sb="0" eb="2">
      <t>セツビ</t>
    </rPh>
    <phoneticPr fontId="2"/>
  </si>
  <si>
    <t>浄水場経験年数</t>
    <rPh sb="0" eb="3">
      <t>ジョウスイジョウ</t>
    </rPh>
    <rPh sb="3" eb="5">
      <t>ケイケン</t>
    </rPh>
    <rPh sb="5" eb="7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</si>
</sst>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2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2" borderId="15" xfId="0" applyFill="1" applyBorder="1" applyAlignment="1" applyProtection="1">
      <alignment horizontal="distributed" vertical="center" indent="1"/>
    </xf>
    <xf numFmtId="49" fontId="0" fillId="0" borderId="5" xfId="0" applyNumberFormat="1" applyBorder="1" applyAlignment="1">
      <alignment horizontal="left" vertical="center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0" borderId="0" xfId="0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8" xfId="0" applyFill="1" applyBorder="1" applyAlignment="1" applyProtection="1">
      <alignment horizontal="distributed" vertical="center" indent="1"/>
    </xf>
    <xf numFmtId="0" fontId="8" fillId="0" borderId="0" xfId="0" applyFont="1" applyFill="1" applyBorder="1" applyProtection="1">
      <alignment vertical="center"/>
    </xf>
    <xf numFmtId="20" fontId="8" fillId="0" borderId="0" xfId="0" applyNumberFormat="1" applyFont="1" applyProtection="1">
      <alignment vertical="center"/>
    </xf>
    <xf numFmtId="49" fontId="8" fillId="0" borderId="0" xfId="0" applyNumberFormat="1" applyFont="1" applyProtection="1">
      <alignment vertical="center"/>
    </xf>
    <xf numFmtId="49" fontId="8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14" fontId="0" fillId="0" borderId="5" xfId="0" applyNumberFormat="1" applyFont="1" applyBorder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0" borderId="5" xfId="0" applyNumberFormat="1" applyFont="1" applyBorder="1">
      <alignment vertical="center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5" fillId="0" borderId="5" xfId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4" borderId="34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2" borderId="8" xfId="0" applyFill="1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176" fontId="0" fillId="0" borderId="19" xfId="0" applyNumberFormat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40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3" borderId="35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34" xfId="0" applyFont="1" applyFill="1" applyBorder="1" applyAlignment="1" applyProtection="1">
      <alignment horizontal="left" vertical="center" wrapText="1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5" fillId="0" borderId="5" xfId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30" xfId="0" applyNumberFormat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 shrinkToFit="1"/>
    </xf>
    <xf numFmtId="0" fontId="0" fillId="5" borderId="5" xfId="0" applyFont="1" applyFill="1" applyBorder="1" applyAlignment="1">
      <alignment horizontal="center" vertical="center" shrinkToFit="1"/>
    </xf>
    <xf numFmtId="0" fontId="0" fillId="5" borderId="36" xfId="0" applyFont="1" applyFill="1" applyBorder="1" applyAlignment="1">
      <alignment horizontal="center" vertical="center" shrinkToFit="1"/>
    </xf>
    <xf numFmtId="0" fontId="0" fillId="5" borderId="22" xfId="0" applyFont="1" applyFill="1" applyBorder="1" applyAlignment="1">
      <alignment horizontal="center" vertical="center" shrinkToFi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  <color rgb="FFCCFFFF"/>
      <color rgb="FFCCFF99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U25"/>
  <sheetViews>
    <sheetView showGridLines="0" topLeftCell="A4" zoomScaleNormal="100" zoomScaleSheetLayoutView="100" workbookViewId="0">
      <selection activeCell="B19" sqref="B19:G19"/>
    </sheetView>
  </sheetViews>
  <sheetFormatPr defaultColWidth="3.625" defaultRowHeight="39.950000000000003" customHeight="1" x14ac:dyDescent="0.15"/>
  <cols>
    <col min="1" max="1" width="18.625" style="14" customWidth="1"/>
    <col min="2" max="2" width="3.375" style="10" bestFit="1" customWidth="1"/>
    <col min="3" max="6" width="3.625" style="10" customWidth="1"/>
    <col min="7" max="7" width="4.5" style="10" customWidth="1"/>
    <col min="8" max="9" width="3.625" style="10" customWidth="1"/>
    <col min="10" max="10" width="3.25" style="10" customWidth="1"/>
    <col min="11" max="11" width="5.875" style="10" customWidth="1"/>
    <col min="12" max="12" width="11" style="10" customWidth="1"/>
    <col min="13" max="14" width="3.625" style="10" customWidth="1"/>
    <col min="15" max="15" width="6.25" style="10" customWidth="1"/>
    <col min="16" max="16" width="3.625" style="10"/>
    <col min="17" max="72" width="3.625" style="13"/>
    <col min="73" max="16384" width="3.625" style="10"/>
  </cols>
  <sheetData>
    <row r="1" spans="1:73" ht="21.75" customHeight="1" x14ac:dyDescent="0.15">
      <c r="A1" s="60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73" ht="21.75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  <c r="J2" s="77"/>
      <c r="K2" s="24" t="s">
        <v>102</v>
      </c>
      <c r="L2" s="24"/>
      <c r="M2" s="24"/>
      <c r="N2" s="24"/>
      <c r="O2" s="25"/>
    </row>
    <row r="3" spans="1:73" ht="30" customHeight="1" thickBot="1" x14ac:dyDescent="0.2">
      <c r="A3" s="78" t="s">
        <v>97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15"/>
    </row>
    <row r="4" spans="1:73" ht="37.5" customHeight="1" x14ac:dyDescent="0.15">
      <c r="A4" s="11" t="s">
        <v>82</v>
      </c>
      <c r="B4" s="79" t="s">
        <v>83</v>
      </c>
      <c r="C4" s="80"/>
      <c r="D4" s="80"/>
      <c r="E4" s="80"/>
      <c r="F4" s="81"/>
      <c r="G4" s="82" t="s">
        <v>109</v>
      </c>
      <c r="H4" s="83"/>
      <c r="I4" s="83"/>
      <c r="J4" s="83"/>
      <c r="K4" s="83"/>
      <c r="L4" s="83"/>
      <c r="M4" s="83"/>
      <c r="N4" s="83"/>
      <c r="O4" s="84"/>
      <c r="P4" s="15"/>
      <c r="Q4" s="13" t="s">
        <v>83</v>
      </c>
      <c r="R4" s="13" t="s">
        <v>103</v>
      </c>
      <c r="S4" s="13" t="s">
        <v>104</v>
      </c>
      <c r="T4" s="13" t="s">
        <v>105</v>
      </c>
      <c r="U4" s="20" t="s">
        <v>100</v>
      </c>
      <c r="V4" s="20" t="s">
        <v>106</v>
      </c>
      <c r="W4" s="20" t="s">
        <v>107</v>
      </c>
      <c r="X4" s="20" t="s">
        <v>108</v>
      </c>
    </row>
    <row r="5" spans="1:73" ht="39.950000000000003" customHeight="1" x14ac:dyDescent="0.15">
      <c r="A5" s="4" t="s">
        <v>4</v>
      </c>
      <c r="B5" s="64" t="s">
        <v>5</v>
      </c>
      <c r="C5" s="65"/>
      <c r="D5" s="65"/>
      <c r="E5" s="65"/>
      <c r="F5" s="66"/>
      <c r="G5" s="85"/>
      <c r="H5" s="86"/>
      <c r="I5" s="86"/>
      <c r="J5" s="86"/>
      <c r="K5" s="86"/>
      <c r="L5" s="86"/>
      <c r="M5" s="86"/>
      <c r="N5" s="86"/>
      <c r="O5" s="87"/>
      <c r="P5" s="15"/>
      <c r="Q5" s="13" t="s">
        <v>5</v>
      </c>
      <c r="R5" s="13" t="s">
        <v>7</v>
      </c>
      <c r="S5" s="13" t="s">
        <v>6</v>
      </c>
      <c r="T5" s="13" t="s">
        <v>15</v>
      </c>
      <c r="U5" s="21"/>
    </row>
    <row r="6" spans="1:73" ht="39.950000000000003" customHeight="1" x14ac:dyDescent="0.15">
      <c r="A6" s="5" t="s">
        <v>14</v>
      </c>
      <c r="B6" s="64" t="s">
        <v>23</v>
      </c>
      <c r="C6" s="65"/>
      <c r="D6" s="65"/>
      <c r="E6" s="65"/>
      <c r="F6" s="66"/>
      <c r="G6" s="88"/>
      <c r="H6" s="89"/>
      <c r="I6" s="89"/>
      <c r="J6" s="89"/>
      <c r="K6" s="89"/>
      <c r="L6" s="89"/>
      <c r="M6" s="89"/>
      <c r="N6" s="89"/>
      <c r="O6" s="90"/>
      <c r="P6" s="15"/>
      <c r="Q6" s="22" t="s">
        <v>16</v>
      </c>
      <c r="R6" s="22" t="s">
        <v>17</v>
      </c>
      <c r="S6" s="22" t="s">
        <v>18</v>
      </c>
      <c r="T6" s="22" t="s">
        <v>19</v>
      </c>
      <c r="U6" s="22" t="s">
        <v>20</v>
      </c>
      <c r="V6" s="22" t="s">
        <v>21</v>
      </c>
      <c r="W6" s="22" t="s">
        <v>22</v>
      </c>
      <c r="X6" s="22" t="s">
        <v>23</v>
      </c>
      <c r="Y6" s="23" t="s">
        <v>24</v>
      </c>
      <c r="Z6" s="22" t="s">
        <v>25</v>
      </c>
      <c r="AA6" s="22" t="s">
        <v>26</v>
      </c>
      <c r="AB6" s="22" t="s">
        <v>27</v>
      </c>
      <c r="AC6" s="22" t="s">
        <v>28</v>
      </c>
      <c r="AD6" s="22" t="s">
        <v>29</v>
      </c>
      <c r="AE6" s="22" t="s">
        <v>30</v>
      </c>
      <c r="AF6" s="22" t="s">
        <v>31</v>
      </c>
      <c r="AG6" s="22" t="s">
        <v>32</v>
      </c>
      <c r="AH6" s="22" t="s">
        <v>33</v>
      </c>
      <c r="AI6" s="22" t="s">
        <v>34</v>
      </c>
      <c r="AJ6" s="22" t="s">
        <v>35</v>
      </c>
      <c r="AK6" s="22" t="s">
        <v>36</v>
      </c>
      <c r="AL6" s="22" t="s">
        <v>37</v>
      </c>
      <c r="AM6" s="22" t="s">
        <v>38</v>
      </c>
      <c r="AN6" s="22" t="s">
        <v>39</v>
      </c>
      <c r="AO6" s="22" t="s">
        <v>40</v>
      </c>
      <c r="AP6" s="22" t="s">
        <v>41</v>
      </c>
      <c r="AQ6" s="22" t="s">
        <v>42</v>
      </c>
      <c r="AR6" s="22" t="s">
        <v>43</v>
      </c>
      <c r="AS6" s="22" t="s">
        <v>44</v>
      </c>
      <c r="AT6" s="22" t="s">
        <v>45</v>
      </c>
      <c r="AU6" s="22" t="s">
        <v>46</v>
      </c>
      <c r="AV6" s="22" t="s">
        <v>47</v>
      </c>
      <c r="AW6" s="22" t="s">
        <v>48</v>
      </c>
      <c r="AX6" s="22" t="s">
        <v>49</v>
      </c>
      <c r="AY6" s="22" t="s">
        <v>50</v>
      </c>
      <c r="AZ6" s="22" t="s">
        <v>51</v>
      </c>
      <c r="BA6" s="22" t="s">
        <v>52</v>
      </c>
      <c r="BB6" s="22" t="s">
        <v>53</v>
      </c>
      <c r="BC6" s="22" t="s">
        <v>54</v>
      </c>
      <c r="BD6" s="22" t="s">
        <v>55</v>
      </c>
      <c r="BE6" s="22" t="s">
        <v>56</v>
      </c>
      <c r="BF6" s="22" t="s">
        <v>57</v>
      </c>
      <c r="BG6" s="22" t="s">
        <v>58</v>
      </c>
      <c r="BH6" s="22" t="s">
        <v>59</v>
      </c>
      <c r="BI6" s="22" t="s">
        <v>60</v>
      </c>
      <c r="BJ6" s="22" t="s">
        <v>61</v>
      </c>
      <c r="BK6" s="22" t="s">
        <v>62</v>
      </c>
      <c r="BU6" s="15"/>
    </row>
    <row r="7" spans="1:73" ht="39.950000000000003" customHeight="1" x14ac:dyDescent="0.15">
      <c r="A7" s="19" t="s">
        <v>10</v>
      </c>
      <c r="B7" s="91" t="s">
        <v>110</v>
      </c>
      <c r="C7" s="91"/>
      <c r="D7" s="91"/>
      <c r="E7" s="91"/>
      <c r="F7" s="91"/>
      <c r="G7" s="92"/>
      <c r="H7" s="92"/>
      <c r="I7" s="92"/>
      <c r="J7" s="92"/>
      <c r="K7" s="92"/>
      <c r="L7" s="92"/>
      <c r="M7" s="92"/>
      <c r="N7" s="92"/>
      <c r="O7" s="93"/>
      <c r="P7" s="15"/>
    </row>
    <row r="8" spans="1:73" ht="24" customHeight="1" x14ac:dyDescent="0.15">
      <c r="A8" s="94" t="s">
        <v>0</v>
      </c>
      <c r="B8" s="16" t="s">
        <v>2</v>
      </c>
      <c r="C8" s="95" t="s">
        <v>111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</row>
    <row r="9" spans="1:73" ht="45.75" customHeight="1" x14ac:dyDescent="0.15">
      <c r="A9" s="94"/>
      <c r="B9" s="61" t="s">
        <v>112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1:73" ht="39.950000000000003" customHeight="1" x14ac:dyDescent="0.15">
      <c r="A10" s="97" t="s">
        <v>3</v>
      </c>
      <c r="B10" s="107" t="s">
        <v>12</v>
      </c>
      <c r="C10" s="68"/>
      <c r="D10" s="68"/>
      <c r="E10" s="68"/>
      <c r="F10" s="74" t="s">
        <v>113</v>
      </c>
      <c r="G10" s="75"/>
      <c r="H10" s="75"/>
      <c r="I10" s="75"/>
      <c r="J10" s="75"/>
      <c r="K10" s="75"/>
      <c r="L10" s="75"/>
      <c r="M10" s="75"/>
      <c r="N10" s="75"/>
      <c r="O10" s="76"/>
    </row>
    <row r="11" spans="1:73" ht="39.950000000000003" customHeight="1" x14ac:dyDescent="0.15">
      <c r="A11" s="98"/>
      <c r="B11" s="100" t="s">
        <v>11</v>
      </c>
      <c r="C11" s="101"/>
      <c r="D11" s="101"/>
      <c r="E11" s="102"/>
      <c r="F11" s="74" t="s">
        <v>114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73" ht="39.950000000000003" customHeight="1" x14ac:dyDescent="0.15">
      <c r="A12" s="98"/>
      <c r="B12" s="67" t="s">
        <v>1</v>
      </c>
      <c r="C12" s="68"/>
      <c r="D12" s="68"/>
      <c r="E12" s="69"/>
      <c r="F12" s="74" t="s">
        <v>115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73" ht="39.950000000000003" customHeight="1" x14ac:dyDescent="0.15">
      <c r="A13" s="99"/>
      <c r="B13" s="73" t="s">
        <v>95</v>
      </c>
      <c r="C13" s="73"/>
      <c r="D13" s="73"/>
      <c r="E13" s="73"/>
      <c r="F13" s="70" t="s">
        <v>116</v>
      </c>
      <c r="G13" s="71"/>
      <c r="H13" s="71"/>
      <c r="I13" s="71"/>
      <c r="J13" s="71"/>
      <c r="K13" s="71"/>
      <c r="L13" s="71"/>
      <c r="M13" s="71"/>
      <c r="N13" s="71"/>
      <c r="O13" s="72"/>
    </row>
    <row r="14" spans="1:73" ht="39.950000000000003" customHeight="1" thickBot="1" x14ac:dyDescent="0.2">
      <c r="A14" s="103" t="s">
        <v>98</v>
      </c>
      <c r="B14" s="104"/>
      <c r="C14" s="104"/>
      <c r="D14" s="104"/>
      <c r="E14" s="105"/>
      <c r="F14" s="106">
        <v>44676</v>
      </c>
      <c r="G14" s="106"/>
      <c r="H14" s="106"/>
      <c r="I14" s="106"/>
      <c r="J14" s="106"/>
      <c r="K14" s="106"/>
      <c r="L14" s="106"/>
      <c r="M14" s="95" t="s">
        <v>8</v>
      </c>
      <c r="N14" s="95"/>
      <c r="O14" s="96"/>
    </row>
    <row r="15" spans="1:73" ht="30" customHeight="1" x14ac:dyDescent="0.15">
      <c r="A15" s="26" t="s">
        <v>13</v>
      </c>
      <c r="B15" s="57" t="s">
        <v>84</v>
      </c>
      <c r="C15" s="58"/>
      <c r="D15" s="58"/>
      <c r="E15" s="58"/>
      <c r="F15" s="58"/>
      <c r="G15" s="59"/>
      <c r="H15" s="45" t="s">
        <v>135</v>
      </c>
      <c r="I15" s="46"/>
      <c r="J15" s="46"/>
      <c r="K15" s="47"/>
      <c r="L15" s="38" t="s">
        <v>136</v>
      </c>
      <c r="M15" s="108" t="s">
        <v>81</v>
      </c>
      <c r="N15" s="109"/>
      <c r="O15" s="110"/>
    </row>
    <row r="16" spans="1:73" ht="14.25" customHeight="1" x14ac:dyDescent="0.15">
      <c r="A16" s="113" t="s">
        <v>117</v>
      </c>
      <c r="B16" s="54" t="s">
        <v>9</v>
      </c>
      <c r="C16" s="56"/>
      <c r="D16" s="54" t="s">
        <v>119</v>
      </c>
      <c r="E16" s="55"/>
      <c r="F16" s="55"/>
      <c r="G16" s="56"/>
      <c r="H16" s="48" t="s">
        <v>137</v>
      </c>
      <c r="I16" s="49"/>
      <c r="J16" s="49"/>
      <c r="K16" s="50"/>
      <c r="L16" s="40">
        <v>10</v>
      </c>
      <c r="M16" s="48">
        <v>20</v>
      </c>
      <c r="N16" s="49"/>
      <c r="O16" s="111"/>
    </row>
    <row r="17" spans="1:15" ht="33" customHeight="1" x14ac:dyDescent="0.15">
      <c r="A17" s="114"/>
      <c r="B17" s="42" t="s">
        <v>118</v>
      </c>
      <c r="C17" s="43"/>
      <c r="D17" s="43"/>
      <c r="E17" s="43"/>
      <c r="F17" s="43"/>
      <c r="G17" s="44"/>
      <c r="H17" s="51"/>
      <c r="I17" s="52"/>
      <c r="J17" s="52"/>
      <c r="K17" s="53"/>
      <c r="L17" s="41"/>
      <c r="M17" s="51"/>
      <c r="N17" s="52"/>
      <c r="O17" s="112"/>
    </row>
    <row r="18" spans="1:15" ht="14.25" customHeight="1" x14ac:dyDescent="0.15">
      <c r="A18" s="113" t="s">
        <v>120</v>
      </c>
      <c r="B18" s="54" t="s">
        <v>9</v>
      </c>
      <c r="C18" s="56"/>
      <c r="D18" s="54" t="s">
        <v>121</v>
      </c>
      <c r="E18" s="55"/>
      <c r="F18" s="55"/>
      <c r="G18" s="56"/>
      <c r="H18" s="48" t="s">
        <v>138</v>
      </c>
      <c r="I18" s="49"/>
      <c r="J18" s="49"/>
      <c r="K18" s="50"/>
      <c r="L18" s="40">
        <v>5</v>
      </c>
      <c r="M18" s="48">
        <v>10</v>
      </c>
      <c r="N18" s="49"/>
      <c r="O18" s="111"/>
    </row>
    <row r="19" spans="1:15" ht="33" customHeight="1" thickBot="1" x14ac:dyDescent="0.2">
      <c r="A19" s="123"/>
      <c r="B19" s="42" t="s">
        <v>122</v>
      </c>
      <c r="C19" s="43"/>
      <c r="D19" s="43"/>
      <c r="E19" s="43"/>
      <c r="F19" s="43"/>
      <c r="G19" s="44"/>
      <c r="H19" s="51"/>
      <c r="I19" s="52"/>
      <c r="J19" s="52"/>
      <c r="K19" s="53"/>
      <c r="L19" s="41"/>
      <c r="M19" s="51"/>
      <c r="N19" s="52"/>
      <c r="O19" s="112"/>
    </row>
    <row r="20" spans="1:15" ht="33" customHeight="1" x14ac:dyDescent="0.15">
      <c r="A20" s="118" t="s">
        <v>123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5" ht="33" customHeight="1" x14ac:dyDescent="0.15">
      <c r="A21" s="121" t="s">
        <v>124</v>
      </c>
      <c r="B21" s="73"/>
      <c r="C21" s="73"/>
      <c r="D21" s="73"/>
      <c r="E21" s="73"/>
      <c r="F21" s="73"/>
      <c r="G21" s="122" t="s">
        <v>110</v>
      </c>
      <c r="H21" s="71"/>
      <c r="I21" s="71"/>
      <c r="J21" s="71"/>
      <c r="K21" s="71"/>
      <c r="L21" s="71"/>
      <c r="M21" s="71"/>
      <c r="N21" s="71"/>
      <c r="O21" s="72"/>
    </row>
    <row r="22" spans="1:15" ht="33" customHeight="1" x14ac:dyDescent="0.15">
      <c r="A22" s="121" t="s">
        <v>125</v>
      </c>
      <c r="B22" s="73"/>
      <c r="C22" s="73"/>
      <c r="D22" s="73"/>
      <c r="E22" s="73"/>
      <c r="F22" s="73"/>
      <c r="G22" s="122" t="s">
        <v>128</v>
      </c>
      <c r="H22" s="71"/>
      <c r="I22" s="71"/>
      <c r="J22" s="71"/>
      <c r="K22" s="71"/>
      <c r="L22" s="71"/>
      <c r="M22" s="71"/>
      <c r="N22" s="71"/>
      <c r="O22" s="72"/>
    </row>
    <row r="23" spans="1:15" ht="42.75" customHeight="1" x14ac:dyDescent="0.15">
      <c r="A23" s="115" t="s">
        <v>99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5" ht="57" customHeight="1" x14ac:dyDescent="0.15">
      <c r="A24" s="115" t="s">
        <v>96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5" ht="24.95" customHeight="1" thickBot="1" x14ac:dyDescent="0.2">
      <c r="A25" s="6" t="s">
        <v>94</v>
      </c>
      <c r="B25" s="3"/>
      <c r="C25" s="3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</sheetData>
  <sheetProtection algorithmName="SHA-512" hashValue="0gpjhxX/Y5xt4APS4+hW8wjkX1/LCcFyHq0Gx99tetNOLN23TrSlfUBcnGy0zd9AxAkZ6rJ93oM5VfpyZ4Jt+Q==" saltValue="h11poyf3S+7XNNDar1l2Yg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N16 M17 N18 M19:M22" name="範囲6_2"/>
    <protectedRange algorithmName="SHA-512" hashValue="UqKEMzCHd9U528+sATG79bQos6LC7xSvcOWQV8HLjz74ZvpbLFF+urwXfmmEnZ8Ij9MnLnAkM0gIvSZ1MvZdog==" saltValue="Oz0/Zc6xXM260PaXFQvCaw==" spinCount="100000" sqref="A3:O3" name="範囲1_1_1_1_2"/>
  </protectedRanges>
  <mergeCells count="47">
    <mergeCell ref="M15:O15"/>
    <mergeCell ref="M16:O17"/>
    <mergeCell ref="A16:A17"/>
    <mergeCell ref="B16:C16"/>
    <mergeCell ref="A24:O24"/>
    <mergeCell ref="A20:O20"/>
    <mergeCell ref="A21:F21"/>
    <mergeCell ref="G21:O21"/>
    <mergeCell ref="A22:F22"/>
    <mergeCell ref="G22:O22"/>
    <mergeCell ref="A23:O23"/>
    <mergeCell ref="M18:O19"/>
    <mergeCell ref="A18:A19"/>
    <mergeCell ref="B18:C18"/>
    <mergeCell ref="D18:G18"/>
    <mergeCell ref="H18:K19"/>
    <mergeCell ref="F10:O10"/>
    <mergeCell ref="B11:E11"/>
    <mergeCell ref="F11:O11"/>
    <mergeCell ref="A14:E14"/>
    <mergeCell ref="F14:L14"/>
    <mergeCell ref="M14:O14"/>
    <mergeCell ref="B10:E10"/>
    <mergeCell ref="A1:O1"/>
    <mergeCell ref="B9:O9"/>
    <mergeCell ref="B6:F6"/>
    <mergeCell ref="B12:E12"/>
    <mergeCell ref="F13:O13"/>
    <mergeCell ref="B13:E13"/>
    <mergeCell ref="F12:O12"/>
    <mergeCell ref="A2:J2"/>
    <mergeCell ref="A3:O3"/>
    <mergeCell ref="B4:F4"/>
    <mergeCell ref="G4:O6"/>
    <mergeCell ref="B5:F5"/>
    <mergeCell ref="B7:O7"/>
    <mergeCell ref="A8:A9"/>
    <mergeCell ref="C8:O8"/>
    <mergeCell ref="A10:A13"/>
    <mergeCell ref="L18:L19"/>
    <mergeCell ref="B19:G19"/>
    <mergeCell ref="H15:K15"/>
    <mergeCell ref="H16:K17"/>
    <mergeCell ref="L16:L17"/>
    <mergeCell ref="B17:G17"/>
    <mergeCell ref="D16:G16"/>
    <mergeCell ref="B15:G15"/>
  </mergeCells>
  <phoneticPr fontId="2"/>
  <dataValidations count="7">
    <dataValidation imeMode="halfAlpha" allowBlank="1" showInputMessage="1" showErrorMessage="1" sqref="F14:L14 C8 F12:F13 G12:O12" xr:uid="{BF32D389-8908-43CB-9830-D740FD451061}"/>
    <dataValidation imeMode="on" allowBlank="1" showInputMessage="1" showErrorMessage="1" sqref="A20:A22 B17 G21:G22 A16 A18 B19" xr:uid="{FE5904E6-8CD6-496C-B53A-62BED38A7C40}"/>
    <dataValidation imeMode="hiragana" allowBlank="1" showInputMessage="1" showErrorMessage="1" sqref="D16 D18" xr:uid="{01098CD0-4444-4826-9F4D-48D67AF51C6B}"/>
    <dataValidation imeMode="off" allowBlank="1" showInputMessage="1" showErrorMessage="1" sqref="M16 M18" xr:uid="{AE30ADE3-8415-4476-9B23-529ED40670AA}"/>
    <dataValidation type="list" allowBlank="1" showInputMessage="1" showErrorMessage="1" sqref="B4:F4" xr:uid="{982B59C8-DBF6-495C-8171-9CD8BE8DD3A9}">
      <formula1>$Q$4:$X$4</formula1>
    </dataValidation>
    <dataValidation type="list" allowBlank="1" showInputMessage="1" showErrorMessage="1" sqref="B6:F6" xr:uid="{0D981961-5F59-40F3-8CC6-DC863D05BBAF}">
      <formula1>$P$6:$BK$6</formula1>
    </dataValidation>
    <dataValidation type="list" allowBlank="1" showInputMessage="1" showErrorMessage="1" sqref="B5:F5" xr:uid="{ED65EF15-3567-4193-8CE4-CEACF22F4B41}">
      <formula1>$Q$5:$T$5</formula1>
    </dataValidation>
  </dataValidations>
  <hyperlinks>
    <hyperlink ref="F13" r:id="rId1" xr:uid="{D0C5FD2A-25F0-4996-B2E2-9BCBB9D5141D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U25"/>
  <sheetViews>
    <sheetView showGridLines="0" tabSelected="1" zoomScaleNormal="100" zoomScaleSheetLayoutView="100" workbookViewId="0">
      <selection activeCell="B7" sqref="B7:O7"/>
    </sheetView>
  </sheetViews>
  <sheetFormatPr defaultColWidth="3.625" defaultRowHeight="39.950000000000003" customHeight="1" x14ac:dyDescent="0.15"/>
  <cols>
    <col min="1" max="1" width="18.625" style="14" customWidth="1"/>
    <col min="2" max="2" width="3.375" style="10" bestFit="1" customWidth="1"/>
    <col min="3" max="6" width="3.625" style="10" customWidth="1"/>
    <col min="7" max="7" width="4.5" style="10" customWidth="1"/>
    <col min="8" max="9" width="3.625" style="10" customWidth="1"/>
    <col min="10" max="10" width="3.25" style="10" customWidth="1"/>
    <col min="11" max="11" width="5.875" style="10" customWidth="1"/>
    <col min="12" max="12" width="11" style="10" customWidth="1"/>
    <col min="13" max="14" width="3.625" style="10" customWidth="1"/>
    <col min="15" max="15" width="6.25" style="10" customWidth="1"/>
    <col min="16" max="16" width="3.625" style="10"/>
    <col min="17" max="71" width="3.625" style="13"/>
    <col min="72" max="16384" width="3.625" style="10"/>
  </cols>
  <sheetData>
    <row r="1" spans="1:73" ht="21.75" customHeight="1" x14ac:dyDescent="0.15">
      <c r="A1" s="60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73" ht="21.75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  <c r="J2" s="77"/>
      <c r="K2" s="18" t="s">
        <v>102</v>
      </c>
      <c r="L2" s="18"/>
      <c r="M2" s="18"/>
      <c r="N2" s="18"/>
      <c r="O2" s="17"/>
    </row>
    <row r="3" spans="1:73" ht="30" customHeight="1" thickBot="1" x14ac:dyDescent="0.2">
      <c r="A3" s="78" t="s">
        <v>130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15"/>
    </row>
    <row r="4" spans="1:73" ht="37.5" customHeight="1" x14ac:dyDescent="0.15">
      <c r="A4" s="11" t="s">
        <v>82</v>
      </c>
      <c r="B4" s="154"/>
      <c r="C4" s="155"/>
      <c r="D4" s="155"/>
      <c r="E4" s="155"/>
      <c r="F4" s="156"/>
      <c r="G4" s="160" t="s">
        <v>131</v>
      </c>
      <c r="H4" s="161"/>
      <c r="I4" s="161"/>
      <c r="J4" s="161"/>
      <c r="K4" s="161"/>
      <c r="L4" s="161"/>
      <c r="M4" s="161"/>
      <c r="N4" s="161"/>
      <c r="O4" s="162"/>
      <c r="P4" s="15"/>
      <c r="Q4" s="13" t="s">
        <v>83</v>
      </c>
      <c r="R4" s="13" t="s">
        <v>103</v>
      </c>
      <c r="S4" s="13" t="s">
        <v>104</v>
      </c>
      <c r="T4" s="13" t="s">
        <v>105</v>
      </c>
      <c r="U4" s="20" t="s">
        <v>100</v>
      </c>
      <c r="V4" s="20" t="s">
        <v>106</v>
      </c>
      <c r="W4" s="20" t="s">
        <v>107</v>
      </c>
      <c r="X4" s="20" t="s">
        <v>108</v>
      </c>
    </row>
    <row r="5" spans="1:73" ht="39.950000000000003" customHeight="1" x14ac:dyDescent="0.15">
      <c r="A5" s="4" t="s">
        <v>4</v>
      </c>
      <c r="B5" s="157"/>
      <c r="C5" s="158"/>
      <c r="D5" s="158"/>
      <c r="E5" s="158"/>
      <c r="F5" s="159"/>
      <c r="G5" s="163"/>
      <c r="H5" s="164"/>
      <c r="I5" s="164"/>
      <c r="J5" s="164"/>
      <c r="K5" s="164"/>
      <c r="L5" s="164"/>
      <c r="M5" s="164"/>
      <c r="N5" s="164"/>
      <c r="O5" s="165"/>
      <c r="P5" s="15"/>
      <c r="Q5" s="13" t="s">
        <v>5</v>
      </c>
      <c r="R5" s="13" t="s">
        <v>7</v>
      </c>
      <c r="S5" s="13" t="s">
        <v>6</v>
      </c>
      <c r="T5" s="13" t="s">
        <v>15</v>
      </c>
      <c r="U5" s="21"/>
    </row>
    <row r="6" spans="1:73" ht="39.950000000000003" customHeight="1" x14ac:dyDescent="0.15">
      <c r="A6" s="5" t="s">
        <v>14</v>
      </c>
      <c r="B6" s="157"/>
      <c r="C6" s="158"/>
      <c r="D6" s="158"/>
      <c r="E6" s="158"/>
      <c r="F6" s="159"/>
      <c r="G6" s="166"/>
      <c r="H6" s="167"/>
      <c r="I6" s="167"/>
      <c r="J6" s="167"/>
      <c r="K6" s="167"/>
      <c r="L6" s="167"/>
      <c r="M6" s="167"/>
      <c r="N6" s="167"/>
      <c r="O6" s="168"/>
      <c r="P6" s="15"/>
      <c r="Q6" s="22" t="s">
        <v>16</v>
      </c>
      <c r="R6" s="22" t="s">
        <v>17</v>
      </c>
      <c r="S6" s="22" t="s">
        <v>18</v>
      </c>
      <c r="T6" s="22" t="s">
        <v>19</v>
      </c>
      <c r="U6" s="22" t="s">
        <v>20</v>
      </c>
      <c r="V6" s="22" t="s">
        <v>21</v>
      </c>
      <c r="W6" s="22" t="s">
        <v>22</v>
      </c>
      <c r="X6" s="22" t="s">
        <v>23</v>
      </c>
      <c r="Y6" s="23" t="s">
        <v>24</v>
      </c>
      <c r="Z6" s="22" t="s">
        <v>25</v>
      </c>
      <c r="AA6" s="22" t="s">
        <v>26</v>
      </c>
      <c r="AB6" s="22" t="s">
        <v>27</v>
      </c>
      <c r="AC6" s="22" t="s">
        <v>28</v>
      </c>
      <c r="AD6" s="22" t="s">
        <v>29</v>
      </c>
      <c r="AE6" s="22" t="s">
        <v>30</v>
      </c>
      <c r="AF6" s="22" t="s">
        <v>31</v>
      </c>
      <c r="AG6" s="22" t="s">
        <v>32</v>
      </c>
      <c r="AH6" s="22" t="s">
        <v>33</v>
      </c>
      <c r="AI6" s="22" t="s">
        <v>34</v>
      </c>
      <c r="AJ6" s="22" t="s">
        <v>35</v>
      </c>
      <c r="AK6" s="22" t="s">
        <v>36</v>
      </c>
      <c r="AL6" s="22" t="s">
        <v>37</v>
      </c>
      <c r="AM6" s="22" t="s">
        <v>38</v>
      </c>
      <c r="AN6" s="22" t="s">
        <v>39</v>
      </c>
      <c r="AO6" s="22" t="s">
        <v>40</v>
      </c>
      <c r="AP6" s="22" t="s">
        <v>41</v>
      </c>
      <c r="AQ6" s="22" t="s">
        <v>42</v>
      </c>
      <c r="AR6" s="22" t="s">
        <v>43</v>
      </c>
      <c r="AS6" s="22" t="s">
        <v>44</v>
      </c>
      <c r="AT6" s="22" t="s">
        <v>45</v>
      </c>
      <c r="AU6" s="22" t="s">
        <v>46</v>
      </c>
      <c r="AV6" s="22" t="s">
        <v>47</v>
      </c>
      <c r="AW6" s="22" t="s">
        <v>48</v>
      </c>
      <c r="AX6" s="22" t="s">
        <v>49</v>
      </c>
      <c r="AY6" s="22" t="s">
        <v>50</v>
      </c>
      <c r="AZ6" s="22" t="s">
        <v>51</v>
      </c>
      <c r="BA6" s="22" t="s">
        <v>52</v>
      </c>
      <c r="BB6" s="22" t="s">
        <v>53</v>
      </c>
      <c r="BC6" s="22" t="s">
        <v>54</v>
      </c>
      <c r="BD6" s="22" t="s">
        <v>55</v>
      </c>
      <c r="BE6" s="22" t="s">
        <v>56</v>
      </c>
      <c r="BF6" s="22" t="s">
        <v>57</v>
      </c>
      <c r="BG6" s="22" t="s">
        <v>58</v>
      </c>
      <c r="BH6" s="22" t="s">
        <v>59</v>
      </c>
      <c r="BI6" s="22" t="s">
        <v>60</v>
      </c>
      <c r="BJ6" s="22" t="s">
        <v>61</v>
      </c>
      <c r="BK6" s="22" t="s">
        <v>62</v>
      </c>
      <c r="BT6" s="15"/>
      <c r="BU6" s="15"/>
    </row>
    <row r="7" spans="1:73" ht="39.950000000000003" customHeight="1" x14ac:dyDescent="0.15">
      <c r="A7" s="19" t="s">
        <v>10</v>
      </c>
      <c r="B7" s="148"/>
      <c r="C7" s="148"/>
      <c r="D7" s="148"/>
      <c r="E7" s="148"/>
      <c r="F7" s="148"/>
      <c r="G7" s="149"/>
      <c r="H7" s="149"/>
      <c r="I7" s="149"/>
      <c r="J7" s="149"/>
      <c r="K7" s="149"/>
      <c r="L7" s="149"/>
      <c r="M7" s="149"/>
      <c r="N7" s="149"/>
      <c r="O7" s="150"/>
      <c r="P7" s="15"/>
    </row>
    <row r="8" spans="1:73" ht="24" customHeight="1" x14ac:dyDescent="0.15">
      <c r="A8" s="94" t="s">
        <v>0</v>
      </c>
      <c r="B8" s="16" t="s">
        <v>67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5"/>
    </row>
    <row r="9" spans="1:73" ht="45.75" customHeight="1" x14ac:dyDescent="0.15">
      <c r="A9" s="94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</row>
    <row r="10" spans="1:73" ht="39.950000000000003" customHeight="1" x14ac:dyDescent="0.15">
      <c r="A10" s="97" t="s">
        <v>3</v>
      </c>
      <c r="B10" s="107" t="s">
        <v>12</v>
      </c>
      <c r="C10" s="68"/>
      <c r="D10" s="68"/>
      <c r="E10" s="68"/>
      <c r="F10" s="144"/>
      <c r="G10" s="145"/>
      <c r="H10" s="145"/>
      <c r="I10" s="145"/>
      <c r="J10" s="145"/>
      <c r="K10" s="145"/>
      <c r="L10" s="145"/>
      <c r="M10" s="145"/>
      <c r="N10" s="145"/>
      <c r="O10" s="146"/>
    </row>
    <row r="11" spans="1:73" ht="39.950000000000003" customHeight="1" x14ac:dyDescent="0.15">
      <c r="A11" s="98"/>
      <c r="B11" s="100" t="s">
        <v>11</v>
      </c>
      <c r="C11" s="101"/>
      <c r="D11" s="101"/>
      <c r="E11" s="102"/>
      <c r="F11" s="144"/>
      <c r="G11" s="145"/>
      <c r="H11" s="145"/>
      <c r="I11" s="145"/>
      <c r="J11" s="145"/>
      <c r="K11" s="145"/>
      <c r="L11" s="145"/>
      <c r="M11" s="145"/>
      <c r="N11" s="145"/>
      <c r="O11" s="146"/>
    </row>
    <row r="12" spans="1:73" ht="39.950000000000003" customHeight="1" x14ac:dyDescent="0.15">
      <c r="A12" s="98"/>
      <c r="B12" s="67" t="s">
        <v>1</v>
      </c>
      <c r="C12" s="68"/>
      <c r="D12" s="68"/>
      <c r="E12" s="69"/>
      <c r="F12" s="144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73" ht="39.950000000000003" customHeight="1" x14ac:dyDescent="0.15">
      <c r="A13" s="99"/>
      <c r="B13" s="73" t="s">
        <v>95</v>
      </c>
      <c r="C13" s="73"/>
      <c r="D13" s="73"/>
      <c r="E13" s="73"/>
      <c r="F13" s="169"/>
      <c r="G13" s="170"/>
      <c r="H13" s="170"/>
      <c r="I13" s="170"/>
      <c r="J13" s="170"/>
      <c r="K13" s="170"/>
      <c r="L13" s="170"/>
      <c r="M13" s="170"/>
      <c r="N13" s="170"/>
      <c r="O13" s="171"/>
    </row>
    <row r="14" spans="1:73" ht="39.950000000000003" customHeight="1" thickBot="1" x14ac:dyDescent="0.2">
      <c r="A14" s="103" t="s">
        <v>98</v>
      </c>
      <c r="B14" s="104"/>
      <c r="C14" s="104"/>
      <c r="D14" s="104"/>
      <c r="E14" s="105"/>
      <c r="F14" s="147"/>
      <c r="G14" s="147"/>
      <c r="H14" s="147"/>
      <c r="I14" s="147"/>
      <c r="J14" s="147"/>
      <c r="K14" s="147"/>
      <c r="L14" s="147"/>
      <c r="M14" s="95" t="s">
        <v>8</v>
      </c>
      <c r="N14" s="95"/>
      <c r="O14" s="96"/>
    </row>
    <row r="15" spans="1:73" ht="30" customHeight="1" x14ac:dyDescent="0.15">
      <c r="A15" s="26" t="s">
        <v>13</v>
      </c>
      <c r="B15" s="57" t="s">
        <v>84</v>
      </c>
      <c r="C15" s="58"/>
      <c r="D15" s="58"/>
      <c r="E15" s="58"/>
      <c r="F15" s="58"/>
      <c r="G15" s="59"/>
      <c r="H15" s="45" t="s">
        <v>135</v>
      </c>
      <c r="I15" s="46"/>
      <c r="J15" s="46"/>
      <c r="K15" s="47"/>
      <c r="L15" s="39" t="s">
        <v>136</v>
      </c>
      <c r="M15" s="108" t="s">
        <v>81</v>
      </c>
      <c r="N15" s="109"/>
      <c r="O15" s="110"/>
      <c r="BT15" s="13"/>
    </row>
    <row r="16" spans="1:73" ht="14.25" customHeight="1" x14ac:dyDescent="0.15">
      <c r="A16" s="126"/>
      <c r="B16" s="54" t="s">
        <v>9</v>
      </c>
      <c r="C16" s="56"/>
      <c r="D16" s="128"/>
      <c r="E16" s="129"/>
      <c r="F16" s="129"/>
      <c r="G16" s="130"/>
      <c r="H16" s="131"/>
      <c r="I16" s="132"/>
      <c r="J16" s="132"/>
      <c r="K16" s="133"/>
      <c r="L16" s="137"/>
      <c r="M16" s="131"/>
      <c r="N16" s="132"/>
      <c r="O16" s="142"/>
      <c r="BT16" s="13"/>
    </row>
    <row r="17" spans="1:72" ht="33" customHeight="1" x14ac:dyDescent="0.15">
      <c r="A17" s="127"/>
      <c r="B17" s="139"/>
      <c r="C17" s="140"/>
      <c r="D17" s="140"/>
      <c r="E17" s="140"/>
      <c r="F17" s="140"/>
      <c r="G17" s="141"/>
      <c r="H17" s="134"/>
      <c r="I17" s="135"/>
      <c r="J17" s="135"/>
      <c r="K17" s="136"/>
      <c r="L17" s="138"/>
      <c r="M17" s="134"/>
      <c r="N17" s="135"/>
      <c r="O17" s="143"/>
      <c r="BT17" s="13"/>
    </row>
    <row r="18" spans="1:72" ht="14.25" customHeight="1" x14ac:dyDescent="0.15">
      <c r="A18" s="126"/>
      <c r="B18" s="54" t="s">
        <v>9</v>
      </c>
      <c r="C18" s="56"/>
      <c r="D18" s="128"/>
      <c r="E18" s="129"/>
      <c r="F18" s="129"/>
      <c r="G18" s="130"/>
      <c r="H18" s="131"/>
      <c r="I18" s="132"/>
      <c r="J18" s="132"/>
      <c r="K18" s="133"/>
      <c r="L18" s="137"/>
      <c r="M18" s="131"/>
      <c r="N18" s="132"/>
      <c r="O18" s="142"/>
      <c r="BT18" s="13"/>
    </row>
    <row r="19" spans="1:72" ht="33" customHeight="1" thickBot="1" x14ac:dyDescent="0.2">
      <c r="A19" s="172"/>
      <c r="B19" s="139"/>
      <c r="C19" s="140"/>
      <c r="D19" s="140"/>
      <c r="E19" s="140"/>
      <c r="F19" s="140"/>
      <c r="G19" s="141"/>
      <c r="H19" s="134"/>
      <c r="I19" s="135"/>
      <c r="J19" s="135"/>
      <c r="K19" s="136"/>
      <c r="L19" s="138"/>
      <c r="M19" s="134"/>
      <c r="N19" s="135"/>
      <c r="O19" s="143"/>
      <c r="BT19" s="13"/>
    </row>
    <row r="20" spans="1:72" ht="33" customHeight="1" x14ac:dyDescent="0.15">
      <c r="A20" s="118" t="s">
        <v>123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72" ht="33" customHeight="1" x14ac:dyDescent="0.15">
      <c r="A21" s="121" t="s">
        <v>124</v>
      </c>
      <c r="B21" s="73"/>
      <c r="C21" s="73"/>
      <c r="D21" s="73"/>
      <c r="E21" s="73"/>
      <c r="F21" s="73"/>
      <c r="G21" s="173"/>
      <c r="H21" s="170"/>
      <c r="I21" s="170"/>
      <c r="J21" s="170"/>
      <c r="K21" s="170"/>
      <c r="L21" s="170"/>
      <c r="M21" s="170"/>
      <c r="N21" s="170"/>
      <c r="O21" s="171"/>
    </row>
    <row r="22" spans="1:72" ht="33" customHeight="1" x14ac:dyDescent="0.15">
      <c r="A22" s="121" t="s">
        <v>125</v>
      </c>
      <c r="B22" s="73"/>
      <c r="C22" s="73"/>
      <c r="D22" s="73"/>
      <c r="E22" s="73"/>
      <c r="F22" s="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72" ht="42.75" customHeight="1" x14ac:dyDescent="0.15">
      <c r="A23" s="115" t="s">
        <v>99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72" ht="57" customHeight="1" x14ac:dyDescent="0.15">
      <c r="A24" s="115" t="s">
        <v>96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72" ht="24.95" customHeight="1" thickBot="1" x14ac:dyDescent="0.2">
      <c r="A25" s="6" t="s">
        <v>94</v>
      </c>
      <c r="B25" s="3"/>
      <c r="C25" s="3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</sheetData>
  <sheetProtection algorithmName="SHA-512" hashValue="DREld+erR8MxZzmeDAvBFuGMi6uZmRBQJYufpm6+L8VgwUjqzBkXmYA7n6FX/NDJTc62OTvP7+pLTTSW52w95Q==" saltValue="LW7DIilHwBrWwWsQAUzHyQ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20:M22" name="範囲6"/>
    <protectedRange algorithmName="SHA-512" hashValue="UqKEMzCHd9U528+sATG79bQos6LC7xSvcOWQV8HLjz74ZvpbLFF+urwXfmmEnZ8Ij9MnLnAkM0gIvSZ1MvZdog==" saltValue="Oz0/Zc6xXM260PaXFQvCaw==" spinCount="100000" sqref="A3:O3" name="範囲1_1_1_1"/>
    <protectedRange algorithmName="SHA-512" hashValue="2wi1wL5i594iHClNG4HvpSSgnK8gFgk898rG7Tu6R38TUQ924sZA8/fPyj/WcONSWLP4Sa1IwJacbtBXsPqieQ==" saltValue="8rc/wukE0B5QDF1mLsuuAA==" spinCount="100000" sqref="N16 M17 N18 M19" name="範囲6_2_1"/>
  </protectedRanges>
  <mergeCells count="47">
    <mergeCell ref="A22:F22"/>
    <mergeCell ref="G21:O21"/>
    <mergeCell ref="G22:O22"/>
    <mergeCell ref="A24:O24"/>
    <mergeCell ref="A23:O23"/>
    <mergeCell ref="M18:O19"/>
    <mergeCell ref="B13:E13"/>
    <mergeCell ref="F13:O13"/>
    <mergeCell ref="B15:G15"/>
    <mergeCell ref="H15:K15"/>
    <mergeCell ref="A14:E14"/>
    <mergeCell ref="M15:O15"/>
    <mergeCell ref="A18:A19"/>
    <mergeCell ref="B18:C18"/>
    <mergeCell ref="D18:G18"/>
    <mergeCell ref="H18:K19"/>
    <mergeCell ref="L18:L19"/>
    <mergeCell ref="B19:G19"/>
    <mergeCell ref="A20:O20"/>
    <mergeCell ref="A21:F21"/>
    <mergeCell ref="A1:O1"/>
    <mergeCell ref="F14:L14"/>
    <mergeCell ref="M14:O14"/>
    <mergeCell ref="B7:O7"/>
    <mergeCell ref="F10:O10"/>
    <mergeCell ref="B9:O9"/>
    <mergeCell ref="B4:F4"/>
    <mergeCell ref="A8:A9"/>
    <mergeCell ref="B6:F6"/>
    <mergeCell ref="B5:F5"/>
    <mergeCell ref="A3:O3"/>
    <mergeCell ref="A10:A13"/>
    <mergeCell ref="A2:J2"/>
    <mergeCell ref="G4:O6"/>
    <mergeCell ref="C8:O8"/>
    <mergeCell ref="B10:E10"/>
    <mergeCell ref="A16:A17"/>
    <mergeCell ref="B16:C16"/>
    <mergeCell ref="D16:G16"/>
    <mergeCell ref="H16:K17"/>
    <mergeCell ref="L16:L17"/>
    <mergeCell ref="B17:G17"/>
    <mergeCell ref="M16:O17"/>
    <mergeCell ref="B12:E12"/>
    <mergeCell ref="B11:E11"/>
    <mergeCell ref="F11:O11"/>
    <mergeCell ref="F12:O12"/>
  </mergeCells>
  <phoneticPr fontId="2"/>
  <dataValidations count="7">
    <dataValidation imeMode="halfAlpha" allowBlank="1" showInputMessage="1" showErrorMessage="1" sqref="F14:L14 C8 F12:F13 G12:O12" xr:uid="{00000000-0002-0000-0100-000000000000}"/>
    <dataValidation type="list" allowBlank="1" showInputMessage="1" showErrorMessage="1" sqref="B5:F5" xr:uid="{00000000-0002-0000-0100-000002000000}">
      <formula1>$Q$5:$T$5</formula1>
    </dataValidation>
    <dataValidation type="list" allowBlank="1" showInputMessage="1" showErrorMessage="1" sqref="B6:F6" xr:uid="{00000000-0002-0000-0100-000003000000}">
      <formula1>$P$6:$BK$6</formula1>
    </dataValidation>
    <dataValidation imeMode="on" allowBlank="1" showInputMessage="1" showErrorMessage="1" sqref="A20:A22 G21:G22 B17 A16 A18 B19" xr:uid="{00000000-0002-0000-0100-000004000000}"/>
    <dataValidation imeMode="hiragana" allowBlank="1" showInputMessage="1" showErrorMessage="1" sqref="D16 D18" xr:uid="{14AE34EF-CA31-4501-96A1-CEA335B04B3B}"/>
    <dataValidation imeMode="off" allowBlank="1" showInputMessage="1" showErrorMessage="1" sqref="M16 M18" xr:uid="{4EC8DA13-39C5-4EEC-AF23-1790E3AD2BEA}"/>
    <dataValidation type="list" allowBlank="1" showInputMessage="1" showErrorMessage="1" sqref="B4:F4" xr:uid="{00000000-0002-0000-0100-000001000000}">
      <formula1>$Q$4:$X$4</formula1>
    </dataValidation>
  </dataValidations>
  <printOptions horizontalCentered="1"/>
  <pageMargins left="0.39" right="0.65" top="0.55000000000000004" bottom="0.6" header="0.51181102362204722" footer="0.51181102362204722"/>
  <pageSetup paperSize="9" scale="95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N47"/>
  <sheetViews>
    <sheetView view="pageBreakPreview" zoomScaleNormal="100" workbookViewId="0">
      <selection activeCell="A3" sqref="A3"/>
    </sheetView>
  </sheetViews>
  <sheetFormatPr defaultColWidth="10.625" defaultRowHeight="18" customHeight="1" x14ac:dyDescent="0.15"/>
  <cols>
    <col min="1" max="1" width="9" style="2" customWidth="1"/>
    <col min="2" max="2" width="14.375" style="2" customWidth="1"/>
    <col min="3" max="4" width="10.625" style="2" customWidth="1"/>
    <col min="5" max="5" width="9" style="2" bestFit="1" customWidth="1"/>
    <col min="6" max="6" width="12.25" style="2" customWidth="1"/>
    <col min="7" max="18" width="10.625" style="2" customWidth="1"/>
    <col min="19" max="19" width="9.75" style="1" customWidth="1"/>
    <col min="20" max="20" width="10.375" style="1" customWidth="1"/>
    <col min="21" max="27" width="10.625" style="2"/>
    <col min="28" max="28" width="14.625" style="2" customWidth="1"/>
    <col min="29" max="38" width="10.625" style="2"/>
    <col min="39" max="40" width="0" style="2" hidden="1" customWidth="1"/>
    <col min="41" max="16384" width="10.625" style="2"/>
  </cols>
  <sheetData>
    <row r="1" spans="1:40" s="27" customFormat="1" ht="18" customHeight="1" x14ac:dyDescent="0.15">
      <c r="A1" s="177"/>
      <c r="B1" s="177" t="s">
        <v>68</v>
      </c>
      <c r="C1" s="177" t="s">
        <v>85</v>
      </c>
      <c r="D1" s="177" t="s">
        <v>4</v>
      </c>
      <c r="E1" s="187" t="s">
        <v>69</v>
      </c>
      <c r="F1" s="177" t="s">
        <v>63</v>
      </c>
      <c r="G1" s="177" t="s">
        <v>70</v>
      </c>
      <c r="H1" s="177" t="s">
        <v>71</v>
      </c>
      <c r="I1" s="181" t="s">
        <v>72</v>
      </c>
      <c r="J1" s="177" t="s">
        <v>73</v>
      </c>
      <c r="K1" s="177" t="s">
        <v>74</v>
      </c>
      <c r="L1" s="177" t="s">
        <v>75</v>
      </c>
      <c r="M1" s="177" t="s">
        <v>76</v>
      </c>
      <c r="N1" s="177" t="s">
        <v>77</v>
      </c>
      <c r="O1" s="177" t="s">
        <v>73</v>
      </c>
      <c r="P1" s="177" t="s">
        <v>1</v>
      </c>
      <c r="Q1" s="181" t="s">
        <v>95</v>
      </c>
      <c r="R1" s="178" t="s">
        <v>78</v>
      </c>
      <c r="S1" s="179"/>
      <c r="T1" s="179"/>
      <c r="U1" s="179"/>
      <c r="V1" s="180"/>
      <c r="W1" s="188" t="s">
        <v>126</v>
      </c>
      <c r="X1" s="189"/>
      <c r="Y1" s="190"/>
      <c r="Z1" s="34"/>
      <c r="AA1" s="34"/>
      <c r="AB1" s="183" t="s">
        <v>133</v>
      </c>
      <c r="AC1" s="185" t="s">
        <v>134</v>
      </c>
      <c r="AM1" s="28" t="s">
        <v>63</v>
      </c>
      <c r="AN1" s="28" t="s">
        <v>64</v>
      </c>
    </row>
    <row r="2" spans="1:40" s="27" customFormat="1" ht="18" customHeight="1" x14ac:dyDescent="0.15">
      <c r="A2" s="177"/>
      <c r="B2" s="177"/>
      <c r="C2" s="177"/>
      <c r="D2" s="177"/>
      <c r="E2" s="187"/>
      <c r="F2" s="177"/>
      <c r="G2" s="177"/>
      <c r="H2" s="177"/>
      <c r="I2" s="182"/>
      <c r="J2" s="177"/>
      <c r="K2" s="177"/>
      <c r="L2" s="177"/>
      <c r="M2" s="177"/>
      <c r="N2" s="177"/>
      <c r="O2" s="177"/>
      <c r="P2" s="177"/>
      <c r="Q2" s="182"/>
      <c r="R2" s="35" t="s">
        <v>80</v>
      </c>
      <c r="S2" s="35" t="s">
        <v>81</v>
      </c>
      <c r="T2" s="36" t="s">
        <v>139</v>
      </c>
      <c r="U2" s="36"/>
      <c r="V2" s="36"/>
      <c r="W2" s="34" t="s">
        <v>127</v>
      </c>
      <c r="X2" s="34" t="s">
        <v>132</v>
      </c>
      <c r="Y2" s="34"/>
      <c r="Z2" s="34"/>
      <c r="AA2" s="34"/>
      <c r="AB2" s="184"/>
      <c r="AC2" s="186"/>
      <c r="AM2" s="28" t="s">
        <v>16</v>
      </c>
      <c r="AN2" s="29" t="s">
        <v>86</v>
      </c>
    </row>
    <row r="3" spans="1:40" s="31" customFormat="1" ht="18" customHeight="1" x14ac:dyDescent="0.15">
      <c r="A3" s="27"/>
      <c r="B3" s="30" t="str">
        <f>参加申込書!$A$2</f>
        <v>浄水場等設備技術実務研修会</v>
      </c>
      <c r="C3" s="30">
        <f>参加申込書!$B$4</f>
        <v>0</v>
      </c>
      <c r="D3" s="30">
        <f>参加申込書!$B$5</f>
        <v>0</v>
      </c>
      <c r="E3" s="30" t="e">
        <f>VLOOKUP(F3,$AM$2:$AN$47,2,0)</f>
        <v>#N/A</v>
      </c>
      <c r="F3" s="31">
        <f>参加申込書!$B$6</f>
        <v>0</v>
      </c>
      <c r="G3" s="31">
        <f>参加申込書!$B$7</f>
        <v>0</v>
      </c>
      <c r="H3" s="31">
        <f>参加申込書!$A$16</f>
        <v>0</v>
      </c>
      <c r="I3" s="32" t="str">
        <f>CONCATENATE(G3,H3)</f>
        <v>00</v>
      </c>
      <c r="J3" s="31">
        <f>参加申込書!$B$17</f>
        <v>0</v>
      </c>
      <c r="K3" s="31">
        <f>参加申込書!$D$16</f>
        <v>0</v>
      </c>
      <c r="L3" s="31">
        <f>参加申込書!$C$8</f>
        <v>0</v>
      </c>
      <c r="M3" s="31">
        <f>参加申込書!$B$9</f>
        <v>0</v>
      </c>
      <c r="N3" s="31">
        <f>参加申込書!$F$10</f>
        <v>0</v>
      </c>
      <c r="O3" s="31">
        <f>参加申込書!$F$11</f>
        <v>0</v>
      </c>
      <c r="P3" s="31">
        <f>参加申込書!$F$12</f>
        <v>0</v>
      </c>
      <c r="Q3" s="31">
        <f>参加申込書!$F$13</f>
        <v>0</v>
      </c>
      <c r="R3" s="31">
        <f>参加申込書!$H$16</f>
        <v>0</v>
      </c>
      <c r="S3" s="28">
        <f>参加申込書!$M$16</f>
        <v>0</v>
      </c>
      <c r="T3" s="28">
        <f>参加申込書!$L$16</f>
        <v>0</v>
      </c>
      <c r="W3" s="31">
        <f>参加申込書!$G$21</f>
        <v>0</v>
      </c>
      <c r="AB3" s="33">
        <f>参加申込書!$F$14</f>
        <v>0</v>
      </c>
      <c r="AC3" s="37">
        <f>参加申込書!$G$22</f>
        <v>0</v>
      </c>
      <c r="AD3" s="33"/>
      <c r="AM3" s="28" t="s">
        <v>17</v>
      </c>
      <c r="AN3" s="29" t="s">
        <v>87</v>
      </c>
    </row>
    <row r="4" spans="1:40" s="31" customFormat="1" ht="18" customHeight="1" x14ac:dyDescent="0.15">
      <c r="A4" s="27"/>
      <c r="B4" s="30" t="str">
        <f>参加申込書!$A$2</f>
        <v>浄水場等設備技術実務研修会</v>
      </c>
      <c r="C4" s="30">
        <f>参加申込書!$B$4</f>
        <v>0</v>
      </c>
      <c r="D4" s="30">
        <f>参加申込書!$B$5</f>
        <v>0</v>
      </c>
      <c r="E4" s="30" t="e">
        <f>VLOOKUP(F4,$AM$2:$AN$47,2,0)</f>
        <v>#N/A</v>
      </c>
      <c r="F4" s="31">
        <f>参加申込書!$B$6</f>
        <v>0</v>
      </c>
      <c r="G4" s="31">
        <f>参加申込書!$B$7</f>
        <v>0</v>
      </c>
      <c r="H4" s="31">
        <f>参加申込書!$A$18</f>
        <v>0</v>
      </c>
      <c r="I4" s="32" t="str">
        <f>CONCATENATE(G4,H4)</f>
        <v>00</v>
      </c>
      <c r="J4" s="31">
        <f>参加申込書!$B$19</f>
        <v>0</v>
      </c>
      <c r="K4" s="31">
        <f>参加申込書!$D$18</f>
        <v>0</v>
      </c>
      <c r="L4" s="31">
        <f>参加申込書!$C$8</f>
        <v>0</v>
      </c>
      <c r="M4" s="31">
        <f>参加申込書!$B$9</f>
        <v>0</v>
      </c>
      <c r="N4" s="31">
        <f>参加申込書!$F$10</f>
        <v>0</v>
      </c>
      <c r="O4" s="31">
        <f>参加申込書!$F$11</f>
        <v>0</v>
      </c>
      <c r="P4" s="31">
        <f>参加申込書!$F$12</f>
        <v>0</v>
      </c>
      <c r="Q4" s="31">
        <f>参加申込書!$F$13</f>
        <v>0</v>
      </c>
      <c r="R4" s="31">
        <f>参加申込書!$H$18</f>
        <v>0</v>
      </c>
      <c r="S4" s="28">
        <f>参加申込書!$M$18</f>
        <v>0</v>
      </c>
      <c r="T4" s="28">
        <f>参加申込書!$L$18</f>
        <v>0</v>
      </c>
      <c r="W4" s="31">
        <f>参加申込書!$G$21</f>
        <v>0</v>
      </c>
      <c r="AB4" s="33">
        <f>参加申込書!$F$14</f>
        <v>0</v>
      </c>
      <c r="AC4" s="37">
        <f>参加申込書!$G$22</f>
        <v>0</v>
      </c>
      <c r="AD4" s="33"/>
      <c r="AM4" s="28" t="s">
        <v>18</v>
      </c>
      <c r="AN4" s="29" t="s">
        <v>88</v>
      </c>
    </row>
    <row r="5" spans="1:40" ht="18" customHeight="1" x14ac:dyDescent="0.15">
      <c r="AM5" s="1" t="s">
        <v>20</v>
      </c>
      <c r="AN5" s="12" t="s">
        <v>89</v>
      </c>
    </row>
    <row r="6" spans="1:40" ht="18" customHeight="1" x14ac:dyDescent="0.15">
      <c r="AM6" s="1" t="s">
        <v>79</v>
      </c>
      <c r="AN6" s="12" t="s">
        <v>90</v>
      </c>
    </row>
    <row r="7" spans="1:40" ht="18" customHeight="1" x14ac:dyDescent="0.15">
      <c r="AM7" s="1" t="s">
        <v>22</v>
      </c>
      <c r="AN7" s="12" t="s">
        <v>91</v>
      </c>
    </row>
    <row r="8" spans="1:40" ht="18" customHeight="1" x14ac:dyDescent="0.15">
      <c r="AM8" s="1" t="s">
        <v>23</v>
      </c>
      <c r="AN8" s="12" t="s">
        <v>92</v>
      </c>
    </row>
    <row r="9" spans="1:40" ht="18" customHeight="1" x14ac:dyDescent="0.15">
      <c r="AM9" s="1" t="s">
        <v>24</v>
      </c>
      <c r="AN9" s="12" t="s">
        <v>93</v>
      </c>
    </row>
    <row r="10" spans="1:40" ht="18" customHeight="1" x14ac:dyDescent="0.15">
      <c r="AM10" s="1" t="s">
        <v>25</v>
      </c>
      <c r="AN10" s="1">
        <v>10</v>
      </c>
    </row>
    <row r="11" spans="1:40" ht="18" customHeight="1" x14ac:dyDescent="0.15">
      <c r="AM11" s="1" t="s">
        <v>26</v>
      </c>
      <c r="AN11" s="1">
        <v>11</v>
      </c>
    </row>
    <row r="12" spans="1:40" ht="18" customHeight="1" x14ac:dyDescent="0.15">
      <c r="AM12" s="1" t="s">
        <v>27</v>
      </c>
      <c r="AN12" s="1">
        <v>12</v>
      </c>
    </row>
    <row r="13" spans="1:40" ht="18" customHeight="1" x14ac:dyDescent="0.15">
      <c r="AM13" s="1" t="s">
        <v>28</v>
      </c>
      <c r="AN13" s="1">
        <v>13</v>
      </c>
    </row>
    <row r="14" spans="1:40" ht="18" customHeight="1" x14ac:dyDescent="0.15">
      <c r="AM14" s="1" t="s">
        <v>29</v>
      </c>
      <c r="AN14" s="1">
        <v>14</v>
      </c>
    </row>
    <row r="15" spans="1:40" ht="18" customHeight="1" x14ac:dyDescent="0.15">
      <c r="AM15" s="1" t="s">
        <v>30</v>
      </c>
      <c r="AN15" s="1">
        <v>15</v>
      </c>
    </row>
    <row r="16" spans="1:40" ht="18" customHeight="1" x14ac:dyDescent="0.15">
      <c r="AM16" s="1" t="s">
        <v>31</v>
      </c>
      <c r="AN16" s="1">
        <v>16</v>
      </c>
    </row>
    <row r="17" spans="39:40" ht="18" customHeight="1" x14ac:dyDescent="0.15">
      <c r="AM17" s="1" t="s">
        <v>32</v>
      </c>
      <c r="AN17" s="1">
        <v>17</v>
      </c>
    </row>
    <row r="18" spans="39:40" ht="18" customHeight="1" x14ac:dyDescent="0.15">
      <c r="AM18" s="1" t="s">
        <v>33</v>
      </c>
      <c r="AN18" s="1">
        <v>18</v>
      </c>
    </row>
    <row r="19" spans="39:40" ht="18" customHeight="1" x14ac:dyDescent="0.15">
      <c r="AM19" s="1" t="s">
        <v>34</v>
      </c>
      <c r="AN19" s="1">
        <v>19</v>
      </c>
    </row>
    <row r="20" spans="39:40" ht="18" customHeight="1" x14ac:dyDescent="0.15">
      <c r="AM20" s="1" t="s">
        <v>35</v>
      </c>
      <c r="AN20" s="1">
        <v>20</v>
      </c>
    </row>
    <row r="21" spans="39:40" ht="18" customHeight="1" x14ac:dyDescent="0.15">
      <c r="AM21" s="1" t="s">
        <v>36</v>
      </c>
      <c r="AN21" s="1">
        <v>21</v>
      </c>
    </row>
    <row r="22" spans="39:40" ht="18" customHeight="1" x14ac:dyDescent="0.15">
      <c r="AM22" s="1" t="s">
        <v>37</v>
      </c>
      <c r="AN22" s="1">
        <v>22</v>
      </c>
    </row>
    <row r="23" spans="39:40" ht="18" customHeight="1" x14ac:dyDescent="0.15">
      <c r="AM23" s="1" t="s">
        <v>38</v>
      </c>
      <c r="AN23" s="1">
        <v>23</v>
      </c>
    </row>
    <row r="24" spans="39:40" ht="18" customHeight="1" x14ac:dyDescent="0.15">
      <c r="AM24" s="1" t="s">
        <v>39</v>
      </c>
      <c r="AN24" s="1">
        <v>24</v>
      </c>
    </row>
    <row r="25" spans="39:40" ht="18" customHeight="1" x14ac:dyDescent="0.15">
      <c r="AM25" s="1" t="s">
        <v>40</v>
      </c>
      <c r="AN25" s="1">
        <v>25</v>
      </c>
    </row>
    <row r="26" spans="39:40" ht="18" customHeight="1" x14ac:dyDescent="0.15">
      <c r="AM26" s="1" t="s">
        <v>41</v>
      </c>
      <c r="AN26" s="1">
        <v>26</v>
      </c>
    </row>
    <row r="27" spans="39:40" ht="18" customHeight="1" x14ac:dyDescent="0.15">
      <c r="AM27" s="1" t="s">
        <v>42</v>
      </c>
      <c r="AN27" s="1">
        <v>27</v>
      </c>
    </row>
    <row r="28" spans="39:40" ht="18" customHeight="1" x14ac:dyDescent="0.15">
      <c r="AM28" s="1" t="s">
        <v>43</v>
      </c>
      <c r="AN28" s="1">
        <v>28</v>
      </c>
    </row>
    <row r="29" spans="39:40" ht="18" customHeight="1" x14ac:dyDescent="0.15">
      <c r="AM29" s="1" t="s">
        <v>44</v>
      </c>
      <c r="AN29" s="1">
        <v>29</v>
      </c>
    </row>
    <row r="30" spans="39:40" ht="18" customHeight="1" x14ac:dyDescent="0.15">
      <c r="AM30" s="1" t="s">
        <v>45</v>
      </c>
      <c r="AN30" s="1">
        <v>30</v>
      </c>
    </row>
    <row r="31" spans="39:40" ht="18" customHeight="1" x14ac:dyDescent="0.15">
      <c r="AM31" s="1" t="s">
        <v>46</v>
      </c>
      <c r="AN31" s="1">
        <v>31</v>
      </c>
    </row>
    <row r="32" spans="39:40" ht="18" customHeight="1" x14ac:dyDescent="0.15">
      <c r="AM32" s="1" t="s">
        <v>47</v>
      </c>
      <c r="AN32" s="1">
        <v>32</v>
      </c>
    </row>
    <row r="33" spans="39:40" ht="18" customHeight="1" x14ac:dyDescent="0.15">
      <c r="AM33" s="1" t="s">
        <v>48</v>
      </c>
      <c r="AN33" s="1">
        <v>33</v>
      </c>
    </row>
    <row r="34" spans="39:40" ht="18" customHeight="1" x14ac:dyDescent="0.15">
      <c r="AM34" s="1" t="s">
        <v>49</v>
      </c>
      <c r="AN34" s="1">
        <v>34</v>
      </c>
    </row>
    <row r="35" spans="39:40" ht="18" customHeight="1" x14ac:dyDescent="0.15">
      <c r="AM35" s="1" t="s">
        <v>50</v>
      </c>
      <c r="AN35" s="1">
        <v>35</v>
      </c>
    </row>
    <row r="36" spans="39:40" ht="18" customHeight="1" x14ac:dyDescent="0.15">
      <c r="AM36" s="1" t="s">
        <v>51</v>
      </c>
      <c r="AN36" s="1">
        <v>36</v>
      </c>
    </row>
    <row r="37" spans="39:40" ht="18" customHeight="1" x14ac:dyDescent="0.15">
      <c r="AM37" s="1" t="s">
        <v>52</v>
      </c>
      <c r="AN37" s="1">
        <v>37</v>
      </c>
    </row>
    <row r="38" spans="39:40" ht="18" customHeight="1" x14ac:dyDescent="0.15">
      <c r="AM38" s="1" t="s">
        <v>53</v>
      </c>
      <c r="AN38" s="1">
        <v>38</v>
      </c>
    </row>
    <row r="39" spans="39:40" ht="18" customHeight="1" x14ac:dyDescent="0.15">
      <c r="AM39" s="1" t="s">
        <v>54</v>
      </c>
      <c r="AN39" s="1">
        <v>39</v>
      </c>
    </row>
    <row r="40" spans="39:40" ht="18" customHeight="1" x14ac:dyDescent="0.15">
      <c r="AM40" s="1" t="s">
        <v>55</v>
      </c>
      <c r="AN40" s="1">
        <v>40</v>
      </c>
    </row>
    <row r="41" spans="39:40" ht="18" customHeight="1" x14ac:dyDescent="0.15">
      <c r="AM41" s="1" t="s">
        <v>56</v>
      </c>
      <c r="AN41" s="1">
        <v>41</v>
      </c>
    </row>
    <row r="42" spans="39:40" ht="18" customHeight="1" x14ac:dyDescent="0.15">
      <c r="AM42" s="1" t="s">
        <v>57</v>
      </c>
      <c r="AN42" s="1">
        <v>42</v>
      </c>
    </row>
    <row r="43" spans="39:40" ht="18" customHeight="1" x14ac:dyDescent="0.15">
      <c r="AM43" s="1" t="s">
        <v>58</v>
      </c>
      <c r="AN43" s="1">
        <v>43</v>
      </c>
    </row>
    <row r="44" spans="39:40" ht="18" customHeight="1" x14ac:dyDescent="0.15">
      <c r="AM44" s="1" t="s">
        <v>65</v>
      </c>
      <c r="AN44" s="1">
        <v>44</v>
      </c>
    </row>
    <row r="45" spans="39:40" ht="18" customHeight="1" x14ac:dyDescent="0.15">
      <c r="AM45" s="1" t="s">
        <v>66</v>
      </c>
      <c r="AN45" s="1">
        <v>45</v>
      </c>
    </row>
    <row r="46" spans="39:40" ht="18" customHeight="1" x14ac:dyDescent="0.15">
      <c r="AM46" s="1" t="s">
        <v>61</v>
      </c>
      <c r="AN46" s="1">
        <v>46</v>
      </c>
    </row>
    <row r="47" spans="39:40" ht="18" customHeight="1" x14ac:dyDescent="0.15">
      <c r="AM47" s="1" t="s">
        <v>62</v>
      </c>
      <c r="AN47" s="1">
        <v>47</v>
      </c>
    </row>
  </sheetData>
  <sheetProtection algorithmName="SHA-512" hashValue="RYN5BIBXtHm/OkRelu60znjmybdY2R+mDG5d5zSDQarKZdIVpO2WdggPiU46h5KHoUskot6Uo4zC6LBEO3PY8w==" saltValue="SsNpBOHA6Cx6ZU5YyhDajQ==" spinCount="100000" sheet="1" objects="1" scenarios="1"/>
  <autoFilter ref="B2:M2" xr:uid="{00000000-0009-0000-0000-000002000000}"/>
  <mergeCells count="21">
    <mergeCell ref="AB1:AB2"/>
    <mergeCell ref="AC1:AC2"/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conditionalFormatting sqref="AB1:AC1 AB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kenshu-01</cp:lastModifiedBy>
  <cp:lastPrinted>2022-03-24T07:33:16Z</cp:lastPrinted>
  <dcterms:created xsi:type="dcterms:W3CDTF">2011-12-01T07:53:32Z</dcterms:created>
  <dcterms:modified xsi:type="dcterms:W3CDTF">2022-03-25T05:06:38Z</dcterms:modified>
</cp:coreProperties>
</file>