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\432.工務部水質課\03_水道GLP関係\GLP システム文書\★2025年度システム文書改正\JWG-5001-1-3　定量下限値確認結果記入表\"/>
    </mc:Choice>
  </mc:AlternateContent>
  <xr:revisionPtr revIDLastSave="0" documentId="13_ncr:1_{588DE8D4-F32E-4C11-A4C6-9D8005D7C6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定量下限値確認結果記入表" sheetId="1" r:id="rId1"/>
    <sheet name="記入例 " sheetId="2" r:id="rId2"/>
  </sheets>
  <definedNames>
    <definedName name="_xlnm.Print_Area" localSheetId="0">定量下限値確認結果記入表!$B$1:$S$139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1" l="1"/>
  <c r="P54" i="1"/>
  <c r="O54" i="1"/>
  <c r="N54" i="1"/>
  <c r="M54" i="1"/>
  <c r="L54" i="1"/>
  <c r="Q53" i="1"/>
  <c r="R53" i="1" s="1"/>
  <c r="P52" i="1"/>
  <c r="O52" i="1"/>
  <c r="N52" i="1"/>
  <c r="M52" i="1"/>
  <c r="L52" i="1"/>
  <c r="Q52" i="1" s="1"/>
  <c r="Q51" i="1"/>
  <c r="R51" i="1" s="1"/>
  <c r="Q11" i="1"/>
  <c r="R11" i="1" s="1"/>
  <c r="L12" i="1"/>
  <c r="Q12" i="1" s="1"/>
  <c r="M12" i="1"/>
  <c r="N12" i="1"/>
  <c r="O12" i="1"/>
  <c r="P12" i="1"/>
  <c r="K12" i="2"/>
  <c r="O96" i="2" l="1"/>
  <c r="N96" i="2"/>
  <c r="M96" i="2"/>
  <c r="L96" i="2"/>
  <c r="K96" i="2"/>
  <c r="P95" i="2"/>
  <c r="Q95" i="2" s="1"/>
  <c r="O94" i="2"/>
  <c r="N94" i="2"/>
  <c r="M94" i="2"/>
  <c r="L94" i="2"/>
  <c r="K94" i="2"/>
  <c r="P94" i="2" s="1"/>
  <c r="P93" i="2"/>
  <c r="Q93" i="2" s="1"/>
  <c r="O86" i="2"/>
  <c r="N86" i="2"/>
  <c r="M86" i="2"/>
  <c r="L86" i="2"/>
  <c r="K86" i="2"/>
  <c r="P85" i="2"/>
  <c r="Q85" i="2" s="1"/>
  <c r="O84" i="2"/>
  <c r="N84" i="2"/>
  <c r="M84" i="2"/>
  <c r="L84" i="2"/>
  <c r="K84" i="2"/>
  <c r="P83" i="2"/>
  <c r="Q83" i="2" s="1"/>
  <c r="O82" i="2"/>
  <c r="N82" i="2"/>
  <c r="M82" i="2"/>
  <c r="L82" i="2"/>
  <c r="K82" i="2"/>
  <c r="P81" i="2"/>
  <c r="Q81" i="2" s="1"/>
  <c r="O80" i="2"/>
  <c r="N80" i="2"/>
  <c r="M80" i="2"/>
  <c r="L80" i="2"/>
  <c r="K80" i="2"/>
  <c r="P79" i="2"/>
  <c r="Q79" i="2" s="1"/>
  <c r="O78" i="2"/>
  <c r="N78" i="2"/>
  <c r="M78" i="2"/>
  <c r="L78" i="2"/>
  <c r="K78" i="2"/>
  <c r="Q77" i="2"/>
  <c r="P77" i="2"/>
  <c r="O76" i="2"/>
  <c r="N76" i="2"/>
  <c r="M76" i="2"/>
  <c r="L76" i="2"/>
  <c r="K76" i="2"/>
  <c r="P76" i="2" s="1"/>
  <c r="P75" i="2"/>
  <c r="Q75" i="2" s="1"/>
  <c r="O74" i="2"/>
  <c r="N74" i="2"/>
  <c r="M74" i="2"/>
  <c r="L74" i="2"/>
  <c r="K74" i="2"/>
  <c r="P73" i="2"/>
  <c r="Q73" i="2" s="1"/>
  <c r="O72" i="2"/>
  <c r="N72" i="2"/>
  <c r="M72" i="2"/>
  <c r="L72" i="2"/>
  <c r="K72" i="2"/>
  <c r="P71" i="2"/>
  <c r="Q71" i="2" s="1"/>
  <c r="O70" i="2"/>
  <c r="N70" i="2"/>
  <c r="M70" i="2"/>
  <c r="L70" i="2"/>
  <c r="K70" i="2"/>
  <c r="P69" i="2"/>
  <c r="Q69" i="2" s="1"/>
  <c r="O68" i="2"/>
  <c r="N68" i="2"/>
  <c r="M68" i="2"/>
  <c r="L68" i="2"/>
  <c r="K68" i="2"/>
  <c r="P67" i="2"/>
  <c r="Q67" i="2" s="1"/>
  <c r="O66" i="2"/>
  <c r="N66" i="2"/>
  <c r="M66" i="2"/>
  <c r="L66" i="2"/>
  <c r="K66" i="2"/>
  <c r="P65" i="2"/>
  <c r="Q65" i="2" s="1"/>
  <c r="O64" i="2"/>
  <c r="N64" i="2"/>
  <c r="M64" i="2"/>
  <c r="L64" i="2"/>
  <c r="K64" i="2"/>
  <c r="P63" i="2"/>
  <c r="Q63" i="2" s="1"/>
  <c r="O62" i="2"/>
  <c r="N62" i="2"/>
  <c r="M62" i="2"/>
  <c r="L62" i="2"/>
  <c r="K62" i="2"/>
  <c r="P61" i="2"/>
  <c r="Q61" i="2" s="1"/>
  <c r="O60" i="2"/>
  <c r="N60" i="2"/>
  <c r="M60" i="2"/>
  <c r="L60" i="2"/>
  <c r="K60" i="2"/>
  <c r="P59" i="2"/>
  <c r="Q59" i="2" s="1"/>
  <c r="O58" i="2"/>
  <c r="N58" i="2"/>
  <c r="M58" i="2"/>
  <c r="L58" i="2"/>
  <c r="K58" i="2"/>
  <c r="P57" i="2"/>
  <c r="Q57" i="2" s="1"/>
  <c r="O54" i="2"/>
  <c r="N54" i="2"/>
  <c r="M54" i="2"/>
  <c r="L54" i="2"/>
  <c r="K54" i="2"/>
  <c r="P54" i="2" s="1"/>
  <c r="P53" i="2"/>
  <c r="Q53" i="2" s="1"/>
  <c r="O52" i="2"/>
  <c r="N52" i="2"/>
  <c r="M52" i="2"/>
  <c r="L52" i="2"/>
  <c r="K52" i="2"/>
  <c r="P51" i="2"/>
  <c r="Q51" i="2" s="1"/>
  <c r="O50" i="2"/>
  <c r="N50" i="2"/>
  <c r="M50" i="2"/>
  <c r="L50" i="2"/>
  <c r="K50" i="2"/>
  <c r="P49" i="2"/>
  <c r="Q49" i="2" s="1"/>
  <c r="O48" i="2"/>
  <c r="N48" i="2"/>
  <c r="M48" i="2"/>
  <c r="L48" i="2"/>
  <c r="K48" i="2"/>
  <c r="P47" i="2"/>
  <c r="Q47" i="2" s="1"/>
  <c r="O46" i="2"/>
  <c r="N46" i="2"/>
  <c r="M46" i="2"/>
  <c r="L46" i="2"/>
  <c r="K46" i="2"/>
  <c r="P45" i="2"/>
  <c r="Q45" i="2" s="1"/>
  <c r="O44" i="2"/>
  <c r="N44" i="2"/>
  <c r="M44" i="2"/>
  <c r="L44" i="2"/>
  <c r="K44" i="2"/>
  <c r="P43" i="2"/>
  <c r="Q43" i="2" s="1"/>
  <c r="O42" i="2"/>
  <c r="N42" i="2"/>
  <c r="M42" i="2"/>
  <c r="L42" i="2"/>
  <c r="K42" i="2"/>
  <c r="P41" i="2"/>
  <c r="Q41" i="2" s="1"/>
  <c r="O40" i="2"/>
  <c r="N40" i="2"/>
  <c r="M40" i="2"/>
  <c r="L40" i="2"/>
  <c r="K40" i="2"/>
  <c r="P39" i="2"/>
  <c r="Q39" i="2" s="1"/>
  <c r="O38" i="2"/>
  <c r="N38" i="2"/>
  <c r="M38" i="2"/>
  <c r="L38" i="2"/>
  <c r="K38" i="2"/>
  <c r="P37" i="2"/>
  <c r="Q37" i="2" s="1"/>
  <c r="O36" i="2"/>
  <c r="N36" i="2"/>
  <c r="M36" i="2"/>
  <c r="L36" i="2"/>
  <c r="K36" i="2"/>
  <c r="P35" i="2"/>
  <c r="Q35" i="2" s="1"/>
  <c r="O34" i="2"/>
  <c r="N34" i="2"/>
  <c r="M34" i="2"/>
  <c r="L34" i="2"/>
  <c r="K34" i="2"/>
  <c r="P33" i="2"/>
  <c r="Q33" i="2" s="1"/>
  <c r="O30" i="2"/>
  <c r="N30" i="2"/>
  <c r="M30" i="2"/>
  <c r="L30" i="2"/>
  <c r="K30" i="2"/>
  <c r="P29" i="2"/>
  <c r="Q29" i="2" s="1"/>
  <c r="O28" i="2"/>
  <c r="N28" i="2"/>
  <c r="M28" i="2"/>
  <c r="L28" i="2"/>
  <c r="K28" i="2"/>
  <c r="P27" i="2"/>
  <c r="Q27" i="2" s="1"/>
  <c r="O26" i="2"/>
  <c r="N26" i="2"/>
  <c r="M26" i="2"/>
  <c r="L26" i="2"/>
  <c r="K26" i="2"/>
  <c r="P25" i="2"/>
  <c r="Q25" i="2" s="1"/>
  <c r="O24" i="2"/>
  <c r="N24" i="2"/>
  <c r="M24" i="2"/>
  <c r="L24" i="2"/>
  <c r="K24" i="2"/>
  <c r="P23" i="2"/>
  <c r="Q23" i="2" s="1"/>
  <c r="O22" i="2"/>
  <c r="N22" i="2"/>
  <c r="M22" i="2"/>
  <c r="L22" i="2"/>
  <c r="K22" i="2"/>
  <c r="P21" i="2"/>
  <c r="Q21" i="2" s="1"/>
  <c r="O20" i="2"/>
  <c r="N20" i="2"/>
  <c r="M20" i="2"/>
  <c r="L20" i="2"/>
  <c r="K20" i="2"/>
  <c r="P19" i="2"/>
  <c r="Q19" i="2" s="1"/>
  <c r="O18" i="2"/>
  <c r="N18" i="2"/>
  <c r="M18" i="2"/>
  <c r="L18" i="2"/>
  <c r="K18" i="2"/>
  <c r="P17" i="2"/>
  <c r="Q17" i="2" s="1"/>
  <c r="O16" i="2"/>
  <c r="N16" i="2"/>
  <c r="M16" i="2"/>
  <c r="L16" i="2"/>
  <c r="K16" i="2"/>
  <c r="P15" i="2"/>
  <c r="Q15" i="2" s="1"/>
  <c r="O14" i="2"/>
  <c r="N14" i="2"/>
  <c r="M14" i="2"/>
  <c r="L14" i="2"/>
  <c r="K14" i="2"/>
  <c r="P13" i="2"/>
  <c r="Q13" i="2" s="1"/>
  <c r="O12" i="2"/>
  <c r="N12" i="2"/>
  <c r="M12" i="2"/>
  <c r="L12" i="2"/>
  <c r="P11" i="2"/>
  <c r="Q11" i="2" s="1"/>
  <c r="P138" i="1"/>
  <c r="O138" i="1"/>
  <c r="N138" i="1"/>
  <c r="M138" i="1"/>
  <c r="L138" i="1"/>
  <c r="Q138" i="1" s="1"/>
  <c r="Q137" i="1"/>
  <c r="R137" i="1" s="1"/>
  <c r="P136" i="1"/>
  <c r="O136" i="1"/>
  <c r="N136" i="1"/>
  <c r="M136" i="1"/>
  <c r="L136" i="1"/>
  <c r="Q136" i="1" s="1"/>
  <c r="Q135" i="1"/>
  <c r="R135" i="1" s="1"/>
  <c r="P134" i="1"/>
  <c r="O134" i="1"/>
  <c r="N134" i="1"/>
  <c r="M134" i="1"/>
  <c r="L134" i="1"/>
  <c r="Q134" i="1" s="1"/>
  <c r="Q133" i="1"/>
  <c r="R133" i="1" s="1"/>
  <c r="P132" i="1"/>
  <c r="O132" i="1"/>
  <c r="N132" i="1"/>
  <c r="M132" i="1"/>
  <c r="L132" i="1"/>
  <c r="Q132" i="1" s="1"/>
  <c r="Q131" i="1"/>
  <c r="R131" i="1" s="1"/>
  <c r="P130" i="1"/>
  <c r="O130" i="1"/>
  <c r="N130" i="1"/>
  <c r="M130" i="1"/>
  <c r="L130" i="1"/>
  <c r="Q130" i="1" s="1"/>
  <c r="Q129" i="1"/>
  <c r="R129" i="1" s="1"/>
  <c r="P128" i="1"/>
  <c r="O128" i="1"/>
  <c r="N128" i="1"/>
  <c r="M128" i="1"/>
  <c r="L128" i="1"/>
  <c r="Q128" i="1" s="1"/>
  <c r="Q127" i="1"/>
  <c r="R127" i="1" s="1"/>
  <c r="P126" i="1"/>
  <c r="O126" i="1"/>
  <c r="N126" i="1"/>
  <c r="M126" i="1"/>
  <c r="L126" i="1"/>
  <c r="Q126" i="1" s="1"/>
  <c r="Q125" i="1"/>
  <c r="R125" i="1" s="1"/>
  <c r="P124" i="1"/>
  <c r="O124" i="1"/>
  <c r="N124" i="1"/>
  <c r="M124" i="1"/>
  <c r="L124" i="1"/>
  <c r="Q124" i="1" s="1"/>
  <c r="Q123" i="1"/>
  <c r="R123" i="1" s="1"/>
  <c r="P122" i="1"/>
  <c r="O122" i="1"/>
  <c r="N122" i="1"/>
  <c r="M122" i="1"/>
  <c r="L122" i="1"/>
  <c r="Q122" i="1" s="1"/>
  <c r="Q121" i="1"/>
  <c r="R121" i="1" s="1"/>
  <c r="P120" i="1"/>
  <c r="O120" i="1"/>
  <c r="N120" i="1"/>
  <c r="M120" i="1"/>
  <c r="L120" i="1"/>
  <c r="Q120" i="1" s="1"/>
  <c r="Q119" i="1"/>
  <c r="R119" i="1" s="1"/>
  <c r="P118" i="1"/>
  <c r="O118" i="1"/>
  <c r="N118" i="1"/>
  <c r="M118" i="1"/>
  <c r="L118" i="1"/>
  <c r="Q118" i="1" s="1"/>
  <c r="Q117" i="1"/>
  <c r="R117" i="1" s="1"/>
  <c r="P116" i="1"/>
  <c r="O116" i="1"/>
  <c r="N116" i="1"/>
  <c r="M116" i="1"/>
  <c r="L116" i="1"/>
  <c r="Q116" i="1" s="1"/>
  <c r="Q115" i="1"/>
  <c r="R115" i="1" s="1"/>
  <c r="P114" i="1"/>
  <c r="O114" i="1"/>
  <c r="N114" i="1"/>
  <c r="M114" i="1"/>
  <c r="L114" i="1"/>
  <c r="Q114" i="1" s="1"/>
  <c r="Q113" i="1"/>
  <c r="R113" i="1" s="1"/>
  <c r="P112" i="1"/>
  <c r="O112" i="1"/>
  <c r="N112" i="1"/>
  <c r="M112" i="1"/>
  <c r="L112" i="1"/>
  <c r="Q112" i="1" s="1"/>
  <c r="Q111" i="1"/>
  <c r="R111" i="1" s="1"/>
  <c r="P110" i="1"/>
  <c r="O110" i="1"/>
  <c r="N110" i="1"/>
  <c r="M110" i="1"/>
  <c r="L110" i="1"/>
  <c r="Q110" i="1" s="1"/>
  <c r="Q109" i="1"/>
  <c r="R109" i="1" s="1"/>
  <c r="P108" i="1"/>
  <c r="O108" i="1"/>
  <c r="N108" i="1"/>
  <c r="M108" i="1"/>
  <c r="L108" i="1"/>
  <c r="Q108" i="1" s="1"/>
  <c r="Q107" i="1"/>
  <c r="R107" i="1" s="1"/>
  <c r="P106" i="1"/>
  <c r="O106" i="1"/>
  <c r="N106" i="1"/>
  <c r="M106" i="1"/>
  <c r="L106" i="1"/>
  <c r="Q106" i="1" s="1"/>
  <c r="Q105" i="1"/>
  <c r="R105" i="1" s="1"/>
  <c r="P104" i="1"/>
  <c r="O104" i="1"/>
  <c r="N104" i="1"/>
  <c r="M104" i="1"/>
  <c r="L104" i="1"/>
  <c r="Q104" i="1" s="1"/>
  <c r="Q103" i="1"/>
  <c r="R103" i="1" s="1"/>
  <c r="P102" i="1"/>
  <c r="O102" i="1"/>
  <c r="N102" i="1"/>
  <c r="M102" i="1"/>
  <c r="L102" i="1"/>
  <c r="Q102" i="1" s="1"/>
  <c r="Q101" i="1"/>
  <c r="R101" i="1" s="1"/>
  <c r="P100" i="1"/>
  <c r="O100" i="1"/>
  <c r="N100" i="1"/>
  <c r="M100" i="1"/>
  <c r="L100" i="1"/>
  <c r="Q100" i="1" s="1"/>
  <c r="Q99" i="1"/>
  <c r="R99" i="1" s="1"/>
  <c r="P98" i="1"/>
  <c r="O98" i="1"/>
  <c r="N98" i="1"/>
  <c r="M98" i="1"/>
  <c r="L98" i="1"/>
  <c r="Q98" i="1" s="1"/>
  <c r="Q97" i="1"/>
  <c r="R97" i="1" s="1"/>
  <c r="P96" i="1"/>
  <c r="O96" i="1"/>
  <c r="N96" i="1"/>
  <c r="M96" i="1"/>
  <c r="L96" i="1"/>
  <c r="Q96" i="1" s="1"/>
  <c r="Q95" i="1"/>
  <c r="R95" i="1" s="1"/>
  <c r="P94" i="1"/>
  <c r="O94" i="1"/>
  <c r="N94" i="1"/>
  <c r="M94" i="1"/>
  <c r="L94" i="1"/>
  <c r="Q94" i="1" s="1"/>
  <c r="Q93" i="1"/>
  <c r="R93" i="1" s="1"/>
  <c r="P92" i="1"/>
  <c r="O92" i="1"/>
  <c r="N92" i="1"/>
  <c r="M92" i="1"/>
  <c r="L92" i="1"/>
  <c r="Q92" i="1" s="1"/>
  <c r="Q91" i="1"/>
  <c r="R91" i="1" s="1"/>
  <c r="P90" i="1"/>
  <c r="O90" i="1"/>
  <c r="N90" i="1"/>
  <c r="M90" i="1"/>
  <c r="L90" i="1"/>
  <c r="Q90" i="1" s="1"/>
  <c r="Q89" i="1"/>
  <c r="R89" i="1" s="1"/>
  <c r="P88" i="1"/>
  <c r="O88" i="1"/>
  <c r="N88" i="1"/>
  <c r="M88" i="1"/>
  <c r="L88" i="1"/>
  <c r="Q88" i="1" s="1"/>
  <c r="Q87" i="1"/>
  <c r="R87" i="1" s="1"/>
  <c r="P86" i="1"/>
  <c r="O86" i="1"/>
  <c r="N86" i="1"/>
  <c r="M86" i="1"/>
  <c r="L86" i="1"/>
  <c r="Q86" i="1" s="1"/>
  <c r="Q85" i="1"/>
  <c r="R85" i="1" s="1"/>
  <c r="P84" i="1"/>
  <c r="O84" i="1"/>
  <c r="N84" i="1"/>
  <c r="M84" i="1"/>
  <c r="L84" i="1"/>
  <c r="Q84" i="1" s="1"/>
  <c r="Q83" i="1"/>
  <c r="R83" i="1" s="1"/>
  <c r="P82" i="1"/>
  <c r="O82" i="1"/>
  <c r="N82" i="1"/>
  <c r="M82" i="1"/>
  <c r="L82" i="1"/>
  <c r="Q82" i="1" s="1"/>
  <c r="Q81" i="1"/>
  <c r="R81" i="1" s="1"/>
  <c r="P80" i="1"/>
  <c r="O80" i="1"/>
  <c r="N80" i="1"/>
  <c r="M80" i="1"/>
  <c r="L80" i="1"/>
  <c r="Q80" i="1" s="1"/>
  <c r="Q79" i="1"/>
  <c r="R79" i="1" s="1"/>
  <c r="P78" i="1"/>
  <c r="O78" i="1"/>
  <c r="N78" i="1"/>
  <c r="M78" i="1"/>
  <c r="L78" i="1"/>
  <c r="Q78" i="1" s="1"/>
  <c r="Q77" i="1"/>
  <c r="R77" i="1" s="1"/>
  <c r="P76" i="1"/>
  <c r="O76" i="1"/>
  <c r="N76" i="1"/>
  <c r="M76" i="1"/>
  <c r="L76" i="1"/>
  <c r="Q76" i="1" s="1"/>
  <c r="Q75" i="1"/>
  <c r="R75" i="1" s="1"/>
  <c r="P74" i="1"/>
  <c r="O74" i="1"/>
  <c r="N74" i="1"/>
  <c r="M74" i="1"/>
  <c r="L74" i="1"/>
  <c r="Q74" i="1" s="1"/>
  <c r="Q73" i="1"/>
  <c r="R73" i="1" s="1"/>
  <c r="P72" i="1"/>
  <c r="O72" i="1"/>
  <c r="N72" i="1"/>
  <c r="M72" i="1"/>
  <c r="L72" i="1"/>
  <c r="Q72" i="1" s="1"/>
  <c r="Q71" i="1"/>
  <c r="R71" i="1" s="1"/>
  <c r="P70" i="1"/>
  <c r="O70" i="1"/>
  <c r="N70" i="1"/>
  <c r="M70" i="1"/>
  <c r="L70" i="1"/>
  <c r="Q70" i="1" s="1"/>
  <c r="Q69" i="1"/>
  <c r="R69" i="1" s="1"/>
  <c r="P68" i="1"/>
  <c r="O68" i="1"/>
  <c r="N68" i="1"/>
  <c r="M68" i="1"/>
  <c r="L68" i="1"/>
  <c r="Q68" i="1" s="1"/>
  <c r="Q67" i="1"/>
  <c r="R67" i="1" s="1"/>
  <c r="P66" i="1"/>
  <c r="O66" i="1"/>
  <c r="N66" i="1"/>
  <c r="M66" i="1"/>
  <c r="L66" i="1"/>
  <c r="Q66" i="1" s="1"/>
  <c r="Q65" i="1"/>
  <c r="R65" i="1" s="1"/>
  <c r="P64" i="1"/>
  <c r="O64" i="1"/>
  <c r="N64" i="1"/>
  <c r="M64" i="1"/>
  <c r="L64" i="1"/>
  <c r="Q64" i="1" s="1"/>
  <c r="Q63" i="1"/>
  <c r="R63" i="1" s="1"/>
  <c r="P62" i="1"/>
  <c r="O62" i="1"/>
  <c r="N62" i="1"/>
  <c r="M62" i="1"/>
  <c r="L62" i="1"/>
  <c r="Q62" i="1" s="1"/>
  <c r="Q61" i="1"/>
  <c r="R61" i="1" s="1"/>
  <c r="P60" i="1"/>
  <c r="O60" i="1"/>
  <c r="N60" i="1"/>
  <c r="M60" i="1"/>
  <c r="L60" i="1"/>
  <c r="Q60" i="1" s="1"/>
  <c r="Q59" i="1"/>
  <c r="R59" i="1" s="1"/>
  <c r="P58" i="1"/>
  <c r="O58" i="1"/>
  <c r="N58" i="1"/>
  <c r="M58" i="1"/>
  <c r="L58" i="1"/>
  <c r="Q58" i="1" s="1"/>
  <c r="Q57" i="1"/>
  <c r="R57" i="1" s="1"/>
  <c r="P56" i="1"/>
  <c r="O56" i="1"/>
  <c r="N56" i="1"/>
  <c r="M56" i="1"/>
  <c r="L56" i="1"/>
  <c r="Q56" i="1" s="1"/>
  <c r="Q55" i="1"/>
  <c r="R55" i="1" s="1"/>
  <c r="P50" i="1"/>
  <c r="O50" i="1"/>
  <c r="N50" i="1"/>
  <c r="M50" i="1"/>
  <c r="L50" i="1"/>
  <c r="Q50" i="1" s="1"/>
  <c r="Q49" i="1"/>
  <c r="R49" i="1" s="1"/>
  <c r="P48" i="1"/>
  <c r="O48" i="1"/>
  <c r="N48" i="1"/>
  <c r="M48" i="1"/>
  <c r="L48" i="1"/>
  <c r="Q48" i="1" s="1"/>
  <c r="Q47" i="1"/>
  <c r="R47" i="1" s="1"/>
  <c r="P46" i="1"/>
  <c r="O46" i="1"/>
  <c r="N46" i="1"/>
  <c r="M46" i="1"/>
  <c r="L46" i="1"/>
  <c r="Q46" i="1" s="1"/>
  <c r="Q45" i="1"/>
  <c r="R45" i="1" s="1"/>
  <c r="P44" i="1"/>
  <c r="O44" i="1"/>
  <c r="N44" i="1"/>
  <c r="M44" i="1"/>
  <c r="L44" i="1"/>
  <c r="Q44" i="1" s="1"/>
  <c r="Q43" i="1"/>
  <c r="R43" i="1" s="1"/>
  <c r="P42" i="1"/>
  <c r="O42" i="1"/>
  <c r="N42" i="1"/>
  <c r="M42" i="1"/>
  <c r="L42" i="1"/>
  <c r="Q42" i="1" s="1"/>
  <c r="Q41" i="1"/>
  <c r="R41" i="1" s="1"/>
  <c r="P40" i="1"/>
  <c r="O40" i="1"/>
  <c r="N40" i="1"/>
  <c r="M40" i="1"/>
  <c r="L40" i="1"/>
  <c r="Q40" i="1" s="1"/>
  <c r="Q39" i="1"/>
  <c r="R39" i="1" s="1"/>
  <c r="P38" i="1"/>
  <c r="O38" i="1"/>
  <c r="N38" i="1"/>
  <c r="M38" i="1"/>
  <c r="L38" i="1"/>
  <c r="Q38" i="1" s="1"/>
  <c r="Q37" i="1"/>
  <c r="R37" i="1" s="1"/>
  <c r="P36" i="1"/>
  <c r="O36" i="1"/>
  <c r="N36" i="1"/>
  <c r="M36" i="1"/>
  <c r="L36" i="1"/>
  <c r="Q36" i="1" s="1"/>
  <c r="Q35" i="1"/>
  <c r="R35" i="1" s="1"/>
  <c r="P34" i="1"/>
  <c r="O34" i="1"/>
  <c r="N34" i="1"/>
  <c r="M34" i="1"/>
  <c r="L34" i="1"/>
  <c r="Q34" i="1" s="1"/>
  <c r="Q33" i="1"/>
  <c r="R33" i="1" s="1"/>
  <c r="P30" i="1"/>
  <c r="O30" i="1"/>
  <c r="N30" i="1"/>
  <c r="M30" i="1"/>
  <c r="L30" i="1"/>
  <c r="Q30" i="1" s="1"/>
  <c r="Q29" i="1"/>
  <c r="R29" i="1" s="1"/>
  <c r="P28" i="1"/>
  <c r="O28" i="1"/>
  <c r="N28" i="1"/>
  <c r="M28" i="1"/>
  <c r="L28" i="1"/>
  <c r="Q28" i="1" s="1"/>
  <c r="Q27" i="1"/>
  <c r="R27" i="1" s="1"/>
  <c r="P26" i="1"/>
  <c r="O26" i="1"/>
  <c r="N26" i="1"/>
  <c r="M26" i="1"/>
  <c r="L26" i="1"/>
  <c r="Q26" i="1" s="1"/>
  <c r="Q25" i="1"/>
  <c r="R25" i="1" s="1"/>
  <c r="P24" i="1"/>
  <c r="O24" i="1"/>
  <c r="N24" i="1"/>
  <c r="M24" i="1"/>
  <c r="L24" i="1"/>
  <c r="Q24" i="1" s="1"/>
  <c r="Q23" i="1"/>
  <c r="R23" i="1" s="1"/>
  <c r="P22" i="1"/>
  <c r="O22" i="1"/>
  <c r="N22" i="1"/>
  <c r="M22" i="1"/>
  <c r="L22" i="1"/>
  <c r="Q22" i="1" s="1"/>
  <c r="Q21" i="1"/>
  <c r="R21" i="1" s="1"/>
  <c r="P20" i="1"/>
  <c r="O20" i="1"/>
  <c r="N20" i="1"/>
  <c r="M20" i="1"/>
  <c r="L20" i="1"/>
  <c r="Q20" i="1" s="1"/>
  <c r="Q19" i="1"/>
  <c r="R19" i="1" s="1"/>
  <c r="P18" i="1"/>
  <c r="O18" i="1"/>
  <c r="N18" i="1"/>
  <c r="M18" i="1"/>
  <c r="L18" i="1"/>
  <c r="Q18" i="1" s="1"/>
  <c r="Q17" i="1"/>
  <c r="R17" i="1" s="1"/>
  <c r="P16" i="1"/>
  <c r="O16" i="1"/>
  <c r="N16" i="1"/>
  <c r="M16" i="1"/>
  <c r="L16" i="1"/>
  <c r="Q16" i="1" s="1"/>
  <c r="Q15" i="1"/>
  <c r="R15" i="1" s="1"/>
  <c r="P14" i="1"/>
  <c r="O14" i="1"/>
  <c r="N14" i="1"/>
  <c r="M14" i="1"/>
  <c r="L14" i="1"/>
  <c r="Q14" i="1" s="1"/>
  <c r="Q13" i="1"/>
  <c r="R13" i="1" s="1"/>
  <c r="P10" i="1"/>
  <c r="O10" i="1"/>
  <c r="N10" i="1"/>
  <c r="M10" i="1"/>
  <c r="L10" i="1"/>
  <c r="Q10" i="1" s="1"/>
  <c r="Q9" i="1"/>
  <c r="R9" i="1" s="1"/>
  <c r="P8" i="1"/>
  <c r="O8" i="1"/>
  <c r="N8" i="1"/>
  <c r="M8" i="1"/>
  <c r="L8" i="1"/>
  <c r="Q7" i="1"/>
  <c r="R7" i="1" s="1"/>
  <c r="P18" i="2" l="1"/>
  <c r="P26" i="2"/>
  <c r="P36" i="2"/>
  <c r="P44" i="2"/>
  <c r="P16" i="2"/>
  <c r="P24" i="2"/>
  <c r="P34" i="2"/>
  <c r="P42" i="2"/>
  <c r="P14" i="2"/>
  <c r="P22" i="2"/>
  <c r="P30" i="2"/>
  <c r="P40" i="2"/>
  <c r="P70" i="2"/>
  <c r="P80" i="2"/>
  <c r="P20" i="2"/>
  <c r="P28" i="2"/>
  <c r="P38" i="2"/>
  <c r="P46" i="2"/>
  <c r="Q8" i="1"/>
  <c r="P12" i="2"/>
  <c r="P62" i="2"/>
  <c r="P68" i="2"/>
  <c r="P52" i="2"/>
  <c r="P60" i="2"/>
  <c r="P72" i="2"/>
  <c r="P86" i="2"/>
  <c r="P50" i="2"/>
  <c r="P64" i="2"/>
  <c r="P78" i="2"/>
  <c r="P84" i="2"/>
  <c r="P48" i="2"/>
  <c r="P58" i="2"/>
  <c r="P66" i="2"/>
  <c r="P74" i="2"/>
  <c r="P82" i="2"/>
  <c r="P96" i="2"/>
</calcChain>
</file>

<file path=xl/sharedStrings.xml><?xml version="1.0" encoding="utf-8"?>
<sst xmlns="http://schemas.openxmlformats.org/spreadsheetml/2006/main" count="358" uniqueCount="130">
  <si>
    <t>定量下限値確認結果記入表</t>
    <rPh sb="0" eb="2">
      <t>テイリョウ</t>
    </rPh>
    <rPh sb="2" eb="5">
      <t>カゲンチ</t>
    </rPh>
    <rPh sb="5" eb="7">
      <t>カクニン</t>
    </rPh>
    <rPh sb="7" eb="9">
      <t>ケッカ</t>
    </rPh>
    <rPh sb="9" eb="11">
      <t>キニュウ</t>
    </rPh>
    <rPh sb="11" eb="12">
      <t>ヒョウ</t>
    </rPh>
    <phoneticPr fontId="1"/>
  </si>
  <si>
    <t>項　　　　　目　</t>
    <rPh sb="0" eb="1">
      <t>コウ</t>
    </rPh>
    <rPh sb="6" eb="7">
      <t>メ</t>
    </rPh>
    <phoneticPr fontId="1"/>
  </si>
  <si>
    <t>別表番号</t>
    <rPh sb="0" eb="1">
      <t>ベツ</t>
    </rPh>
    <rPh sb="1" eb="2">
      <t>オモテ</t>
    </rPh>
    <rPh sb="2" eb="4">
      <t>バンゴウ</t>
    </rPh>
    <phoneticPr fontId="1"/>
  </si>
  <si>
    <t>基準値
(mg/L)</t>
    <rPh sb="0" eb="3">
      <t>キジュンチ</t>
    </rPh>
    <phoneticPr fontId="1"/>
  </si>
  <si>
    <t>定量下限値
(mg/L)</t>
    <rPh sb="0" eb="2">
      <t>テイリョウ</t>
    </rPh>
    <rPh sb="2" eb="5">
      <t>カゲンチ</t>
    </rPh>
    <phoneticPr fontId="1"/>
  </si>
  <si>
    <t>目  標
変  動
係  数
（％）未満</t>
    <rPh sb="0" eb="1">
      <t>メ</t>
    </rPh>
    <rPh sb="3" eb="4">
      <t>シルベ</t>
    </rPh>
    <rPh sb="5" eb="6">
      <t>ヘン</t>
    </rPh>
    <rPh sb="8" eb="9">
      <t>ドウ</t>
    </rPh>
    <rPh sb="10" eb="11">
      <t>カカリ</t>
    </rPh>
    <rPh sb="13" eb="14">
      <t>カズ</t>
    </rPh>
    <rPh sb="18" eb="20">
      <t>ミマン</t>
    </rPh>
    <phoneticPr fontId="1"/>
  </si>
  <si>
    <t>繰返し
測定数</t>
    <rPh sb="0" eb="1">
      <t>ク</t>
    </rPh>
    <rPh sb="1" eb="2">
      <t>カエ</t>
    </rPh>
    <rPh sb="4" eb="6">
      <t>ソクテイ</t>
    </rPh>
    <rPh sb="6" eb="7">
      <t>スウ</t>
    </rPh>
    <phoneticPr fontId="1"/>
  </si>
  <si>
    <t>設定値</t>
    <rPh sb="0" eb="3">
      <t>セッテイチ</t>
    </rPh>
    <phoneticPr fontId="1"/>
  </si>
  <si>
    <t>繰返し測定</t>
    <rPh sb="0" eb="1">
      <t>ク</t>
    </rPh>
    <rPh sb="1" eb="2">
      <t>カエ</t>
    </rPh>
    <rPh sb="3" eb="5">
      <t>ソクテイ</t>
    </rPh>
    <phoneticPr fontId="1"/>
  </si>
  <si>
    <t>平均値</t>
    <rPh sb="0" eb="3">
      <t>ヘイキンチ</t>
    </rPh>
    <phoneticPr fontId="1"/>
  </si>
  <si>
    <t>CV
（％）</t>
    <phoneticPr fontId="1"/>
  </si>
  <si>
    <t>備         　考
(測　　定　　日）</t>
    <rPh sb="0" eb="1">
      <t>ソナエ</t>
    </rPh>
    <rPh sb="11" eb="12">
      <t>コウ</t>
    </rPh>
    <rPh sb="14" eb="15">
      <t>ハカリ</t>
    </rPh>
    <rPh sb="17" eb="18">
      <t>サダム</t>
    </rPh>
    <rPh sb="20" eb="21">
      <t>ヒ</t>
    </rPh>
    <phoneticPr fontId="1"/>
  </si>
  <si>
    <t>一般細菌</t>
    <rPh sb="0" eb="2">
      <t>イッパン</t>
    </rPh>
    <rPh sb="2" eb="4">
      <t>サイキン</t>
    </rPh>
    <phoneticPr fontId="1"/>
  </si>
  <si>
    <t>1ml中
100以下</t>
    <rPh sb="3" eb="4">
      <t>チュウ</t>
    </rPh>
    <rPh sb="8" eb="10">
      <t>イカ</t>
    </rPh>
    <phoneticPr fontId="1"/>
  </si>
  <si>
    <t>回収率</t>
    <rPh sb="0" eb="3">
      <t>カイシュウリツ</t>
    </rPh>
    <phoneticPr fontId="1"/>
  </si>
  <si>
    <t>大腸菌</t>
    <rPh sb="0" eb="3">
      <t>ダイチョウキン</t>
    </rPh>
    <phoneticPr fontId="1"/>
  </si>
  <si>
    <t>検出され
ないこと</t>
    <rPh sb="0" eb="2">
      <t>ケンシュツ</t>
    </rPh>
    <phoneticPr fontId="1"/>
  </si>
  <si>
    <t>カドミウム 及びその化合物</t>
    <rPh sb="6" eb="7">
      <t>オヨ</t>
    </rPh>
    <rPh sb="10" eb="13">
      <t>カゴウブツ</t>
    </rPh>
    <phoneticPr fontId="1"/>
  </si>
  <si>
    <t>水銀 及びその化合物</t>
    <rPh sb="0" eb="2">
      <t>スイギン</t>
    </rPh>
    <phoneticPr fontId="1"/>
  </si>
  <si>
    <t>セレン 及びその化合物</t>
    <rPh sb="4" eb="5">
      <t>オヨ</t>
    </rPh>
    <rPh sb="8" eb="11">
      <t>カゴウブツ</t>
    </rPh>
    <phoneticPr fontId="1"/>
  </si>
  <si>
    <t>鉛 及びその化合物</t>
    <rPh sb="0" eb="1">
      <t>ナマリ</t>
    </rPh>
    <phoneticPr fontId="1"/>
  </si>
  <si>
    <t>ヒ素 及びその化合物</t>
    <rPh sb="1" eb="2">
      <t>ソ</t>
    </rPh>
    <phoneticPr fontId="1"/>
  </si>
  <si>
    <t>六価クロム化合物</t>
    <rPh sb="0" eb="1">
      <t>ロク</t>
    </rPh>
    <rPh sb="1" eb="2">
      <t>カ</t>
    </rPh>
    <phoneticPr fontId="1"/>
  </si>
  <si>
    <t>亜硝酸態窒素</t>
    <phoneticPr fontId="1"/>
  </si>
  <si>
    <t>シアン化物イオン</t>
    <rPh sb="3" eb="4">
      <t>カ</t>
    </rPh>
    <rPh sb="4" eb="5">
      <t>ブツ</t>
    </rPh>
    <phoneticPr fontId="1"/>
  </si>
  <si>
    <t>塩化シアン</t>
    <rPh sb="0" eb="2">
      <t>エンカ</t>
    </rPh>
    <phoneticPr fontId="1"/>
  </si>
  <si>
    <t>硝酸態窒素
亜硝酸態窒素</t>
    <rPh sb="0" eb="2">
      <t>ショウサン</t>
    </rPh>
    <rPh sb="2" eb="3">
      <t>タイ</t>
    </rPh>
    <rPh sb="3" eb="5">
      <t>チッソ</t>
    </rPh>
    <rPh sb="6" eb="9">
      <t>アショウサン</t>
    </rPh>
    <rPh sb="9" eb="10">
      <t>タイ</t>
    </rPh>
    <rPh sb="10" eb="12">
      <t>チッソ</t>
    </rPh>
    <phoneticPr fontId="1"/>
  </si>
  <si>
    <t>硝酸態窒素</t>
    <phoneticPr fontId="1"/>
  </si>
  <si>
    <t xml:space="preserve">     亜硝酸態窒素については「９ 亜硝酸態窒素」へ記入</t>
    <rPh sb="5" eb="8">
      <t>アショウサン</t>
    </rPh>
    <rPh sb="8" eb="9">
      <t>タイ</t>
    </rPh>
    <rPh sb="9" eb="11">
      <t>チッソ</t>
    </rPh>
    <rPh sb="19" eb="22">
      <t>アショウサン</t>
    </rPh>
    <rPh sb="22" eb="23">
      <t>タイ</t>
    </rPh>
    <rPh sb="23" eb="25">
      <t>チッソ</t>
    </rPh>
    <rPh sb="27" eb="29">
      <t>キニュウ</t>
    </rPh>
    <phoneticPr fontId="1"/>
  </si>
  <si>
    <t>フッ素 及びその化合物</t>
    <rPh sb="2" eb="3">
      <t>ソ</t>
    </rPh>
    <phoneticPr fontId="1"/>
  </si>
  <si>
    <t>ホウ素 及びその化合物</t>
    <rPh sb="2" eb="3">
      <t>ソ</t>
    </rPh>
    <phoneticPr fontId="1"/>
  </si>
  <si>
    <t>四塩化炭素</t>
    <rPh sb="0" eb="1">
      <t>シ</t>
    </rPh>
    <rPh sb="1" eb="3">
      <t>エンカ</t>
    </rPh>
    <rPh sb="3" eb="5">
      <t>タンソ</t>
    </rPh>
    <phoneticPr fontId="1"/>
  </si>
  <si>
    <t>1,4-ジオキサン</t>
    <phoneticPr fontId="1"/>
  </si>
  <si>
    <t>シス-1,2-ジクロロエチレン</t>
    <phoneticPr fontId="1"/>
  </si>
  <si>
    <t>トランス-1,2-ジクロロエチレン</t>
    <phoneticPr fontId="1"/>
  </si>
  <si>
    <t>ジクロロメタン</t>
    <phoneticPr fontId="1"/>
  </si>
  <si>
    <t>テトラクロロエチレン</t>
    <phoneticPr fontId="1"/>
  </si>
  <si>
    <t>トリクロロエチレン</t>
    <phoneticPr fontId="1"/>
  </si>
  <si>
    <t>ベンゼン</t>
    <phoneticPr fontId="1"/>
  </si>
  <si>
    <t>塩素酸　</t>
    <rPh sb="0" eb="3">
      <t>エンソサン</t>
    </rPh>
    <phoneticPr fontId="1"/>
  </si>
  <si>
    <t>クロロ酢酸</t>
    <rPh sb="3" eb="5">
      <t>サクサン</t>
    </rPh>
    <phoneticPr fontId="1"/>
  </si>
  <si>
    <t>クロロホルム</t>
    <phoneticPr fontId="1"/>
  </si>
  <si>
    <t>ジクロロ酢酸</t>
    <rPh sb="4" eb="6">
      <t>サクサン</t>
    </rPh>
    <phoneticPr fontId="1"/>
  </si>
  <si>
    <t>ジブロモクロロメタン</t>
    <phoneticPr fontId="1"/>
  </si>
  <si>
    <t>臭素酸</t>
    <rPh sb="0" eb="2">
      <t>シュウソ</t>
    </rPh>
    <rPh sb="2" eb="3">
      <t>サン</t>
    </rPh>
    <phoneticPr fontId="1"/>
  </si>
  <si>
    <t>総トリハロメタン</t>
    <rPh sb="0" eb="1">
      <t>ソウ</t>
    </rPh>
    <phoneticPr fontId="1"/>
  </si>
  <si>
    <t>トリクロロ酢酸</t>
    <rPh sb="5" eb="7">
      <t>サクサン</t>
    </rPh>
    <phoneticPr fontId="1"/>
  </si>
  <si>
    <t>ブロモジクロロメタン</t>
    <phoneticPr fontId="1"/>
  </si>
  <si>
    <t>ブロモホルム</t>
    <phoneticPr fontId="1"/>
  </si>
  <si>
    <t>ホルムアルデヒド</t>
    <phoneticPr fontId="1"/>
  </si>
  <si>
    <t>亜鉛 及びその化合物</t>
    <rPh sb="0" eb="2">
      <t>アエン</t>
    </rPh>
    <phoneticPr fontId="1"/>
  </si>
  <si>
    <t>アルミニウム 及びその化合物</t>
    <phoneticPr fontId="1"/>
  </si>
  <si>
    <t>鉄 及びその化合物</t>
    <rPh sb="0" eb="1">
      <t>テツ</t>
    </rPh>
    <phoneticPr fontId="1"/>
  </si>
  <si>
    <t>銅 及びその化合物</t>
    <rPh sb="0" eb="1">
      <t>ドウ</t>
    </rPh>
    <phoneticPr fontId="1"/>
  </si>
  <si>
    <t>ナトリウム 及びその化合物</t>
    <phoneticPr fontId="1"/>
  </si>
  <si>
    <t>マンガン 及びその化合物</t>
    <phoneticPr fontId="1"/>
  </si>
  <si>
    <t>塩化物イオン</t>
    <rPh sb="0" eb="3">
      <t>エンカブツ</t>
    </rPh>
    <phoneticPr fontId="1"/>
  </si>
  <si>
    <t>カルシウム、</t>
    <phoneticPr fontId="1"/>
  </si>
  <si>
    <t>マグネシウム 等（硬度）</t>
    <phoneticPr fontId="1"/>
  </si>
  <si>
    <t>蒸発残留物</t>
    <rPh sb="0" eb="2">
      <t>ジョウハツ</t>
    </rPh>
    <rPh sb="2" eb="5">
      <t>ザンリュウブツ</t>
    </rPh>
    <phoneticPr fontId="1"/>
  </si>
  <si>
    <t>C１０</t>
    <phoneticPr fontId="1"/>
  </si>
  <si>
    <t>C１１</t>
  </si>
  <si>
    <t>C１２</t>
  </si>
  <si>
    <t>C１３</t>
  </si>
  <si>
    <t>C１４</t>
  </si>
  <si>
    <t>ジェオスミン</t>
    <phoneticPr fontId="1"/>
  </si>
  <si>
    <t>2-メチルイソボルネオール</t>
    <phoneticPr fontId="1"/>
  </si>
  <si>
    <t>非イオン界面活性剤</t>
    <rPh sb="0" eb="1">
      <t>ヒ</t>
    </rPh>
    <rPh sb="4" eb="6">
      <t>カイメン</t>
    </rPh>
    <rPh sb="6" eb="9">
      <t>カッセイザイ</t>
    </rPh>
    <phoneticPr fontId="1"/>
  </si>
  <si>
    <t>ﾌｪﾉｰﾙ</t>
    <phoneticPr fontId="1"/>
  </si>
  <si>
    <t>2-ｸﾛﾛﾌｪﾉｰﾙ</t>
    <phoneticPr fontId="1"/>
  </si>
  <si>
    <t>4-ｸﾛﾛﾌｪﾉｰﾙ</t>
    <phoneticPr fontId="1"/>
  </si>
  <si>
    <t>2,4-ｼﾞｸﾛﾛﾌｪﾉｰﾙ</t>
    <phoneticPr fontId="1"/>
  </si>
  <si>
    <t>2,6-ｼﾞｸﾛﾛﾌｪﾉｰﾙ</t>
    <phoneticPr fontId="1"/>
  </si>
  <si>
    <t>2,4,6-ﾄﾘｸﾛﾛﾌｪﾉｰﾙ</t>
    <phoneticPr fontId="1"/>
  </si>
  <si>
    <t>有機物(TOC)</t>
    <rPh sb="0" eb="3">
      <t>ユウキブツ</t>
    </rPh>
    <phoneticPr fontId="1"/>
  </si>
  <si>
    <t>ｐH値</t>
    <rPh sb="2" eb="3">
      <t>アタイ</t>
    </rPh>
    <phoneticPr fontId="1"/>
  </si>
  <si>
    <t>5.8以上
8.6以下</t>
    <rPh sb="3" eb="5">
      <t>イジョウ</t>
    </rPh>
    <rPh sb="9" eb="11">
      <t>イカ</t>
    </rPh>
    <phoneticPr fontId="1"/>
  </si>
  <si>
    <t>味</t>
    <rPh sb="0" eb="1">
      <t>アジ</t>
    </rPh>
    <phoneticPr fontId="1"/>
  </si>
  <si>
    <t>異常で
ないこと</t>
    <rPh sb="0" eb="2">
      <t>イジョウ</t>
    </rPh>
    <phoneticPr fontId="1"/>
  </si>
  <si>
    <t>臭気</t>
    <rPh sb="0" eb="2">
      <t>シュウキ</t>
    </rPh>
    <phoneticPr fontId="1"/>
  </si>
  <si>
    <t>色度</t>
    <rPh sb="0" eb="2">
      <t>シキド</t>
    </rPh>
    <phoneticPr fontId="1"/>
  </si>
  <si>
    <t>濁度</t>
    <rPh sb="0" eb="2">
      <t>ダクド</t>
    </rPh>
    <phoneticPr fontId="1"/>
  </si>
  <si>
    <t>定量下限値確認結果記入表　(記入例)</t>
    <rPh sb="0" eb="2">
      <t>テイリョウ</t>
    </rPh>
    <rPh sb="2" eb="5">
      <t>カゲンチ</t>
    </rPh>
    <rPh sb="5" eb="7">
      <t>カクニン</t>
    </rPh>
    <rPh sb="7" eb="9">
      <t>ケッカ</t>
    </rPh>
    <rPh sb="9" eb="11">
      <t>キニュウ</t>
    </rPh>
    <rPh sb="11" eb="12">
      <t>ヒョウ</t>
    </rPh>
    <rPh sb="14" eb="16">
      <t>キニュウ</t>
    </rPh>
    <rPh sb="16" eb="17">
      <t>レイ</t>
    </rPh>
    <phoneticPr fontId="1"/>
  </si>
  <si>
    <t>検査機関名：○○市水道局</t>
    <rPh sb="0" eb="2">
      <t>ケンサ</t>
    </rPh>
    <rPh sb="2" eb="5">
      <t>キカンメイ</t>
    </rPh>
    <rPh sb="6" eb="9">
      <t>マルマルシ</t>
    </rPh>
    <rPh sb="9" eb="12">
      <t>スイドウキョク</t>
    </rPh>
    <phoneticPr fontId="1"/>
  </si>
  <si>
    <r>
      <t>繰返し測定</t>
    </r>
    <r>
      <rPr>
        <sz val="12"/>
        <color indexed="10"/>
        <rFont val="ＭＳ Ｐゴシック"/>
        <family val="3"/>
        <charset val="128"/>
      </rPr>
      <t>*3</t>
    </r>
    <rPh sb="0" eb="1">
      <t>ク</t>
    </rPh>
    <rPh sb="1" eb="2">
      <t>カエ</t>
    </rPh>
    <rPh sb="3" eb="5">
      <t>ソクテイ</t>
    </rPh>
    <phoneticPr fontId="1"/>
  </si>
  <si>
    <t>平均値
（真度）</t>
    <rPh sb="0" eb="3">
      <t>ヘイキンチ</t>
    </rPh>
    <rPh sb="5" eb="7">
      <t>シンド</t>
    </rPh>
    <phoneticPr fontId="1"/>
  </si>
  <si>
    <t>1ml 中
100以下</t>
    <rPh sb="4" eb="5">
      <t>チュウ</t>
    </rPh>
    <rPh sb="9" eb="11">
      <t>イカ</t>
    </rPh>
    <phoneticPr fontId="1"/>
  </si>
  <si>
    <t>―</t>
    <phoneticPr fontId="1"/>
  </si>
  <si>
    <t>　―</t>
    <phoneticPr fontId="1"/>
  </si>
  <si>
    <t>亜硝酸態窒素</t>
    <phoneticPr fontId="1"/>
  </si>
  <si>
    <r>
      <t>塩化シアン　　</t>
    </r>
    <r>
      <rPr>
        <sz val="12"/>
        <color indexed="10"/>
        <rFont val="ＭＳ Ｐゴシック"/>
        <family val="3"/>
        <charset val="128"/>
      </rPr>
      <t>*4</t>
    </r>
    <rPh sb="0" eb="2">
      <t>エンカ</t>
    </rPh>
    <phoneticPr fontId="1"/>
  </si>
  <si>
    <t>硝酸態窒素</t>
    <phoneticPr fontId="1"/>
  </si>
  <si>
    <t>1,4-ジオキサン</t>
    <phoneticPr fontId="1"/>
  </si>
  <si>
    <t>1,4-ジオキサン　*5</t>
    <phoneticPr fontId="1"/>
  </si>
  <si>
    <t>シス-1,2-ジクロロエチレン</t>
    <phoneticPr fontId="1"/>
  </si>
  <si>
    <r>
      <t>トランス-1,2-ジクロロエチレン</t>
    </r>
    <r>
      <rPr>
        <sz val="12"/>
        <color indexed="10"/>
        <rFont val="ＭＳ Ｐゴシック"/>
        <family val="3"/>
        <charset val="128"/>
      </rPr>
      <t>　*4</t>
    </r>
    <phoneticPr fontId="1"/>
  </si>
  <si>
    <t>トランス-1,2-ジクロロエチレン　*5</t>
    <phoneticPr fontId="1"/>
  </si>
  <si>
    <t>ジクロロメタン</t>
    <phoneticPr fontId="1"/>
  </si>
  <si>
    <t>ジクロロメタン　*5</t>
    <phoneticPr fontId="1"/>
  </si>
  <si>
    <t>～
～　
～</t>
    <phoneticPr fontId="1"/>
  </si>
  <si>
    <r>
      <t xml:space="preserve">陰イオン界面活性剤
</t>
    </r>
    <r>
      <rPr>
        <sz val="11"/>
        <color indexed="10"/>
        <rFont val="ＭＳ Ｐゴシック"/>
        <family val="3"/>
        <charset val="128"/>
      </rPr>
      <t>*4</t>
    </r>
    <rPh sb="0" eb="1">
      <t>イン</t>
    </rPh>
    <rPh sb="4" eb="6">
      <t>カイメン</t>
    </rPh>
    <rPh sb="6" eb="9">
      <t>カッセイザイ</t>
    </rPh>
    <phoneticPr fontId="1"/>
  </si>
  <si>
    <t>C１０</t>
    <phoneticPr fontId="1"/>
  </si>
  <si>
    <t>ジェオスミン</t>
    <phoneticPr fontId="1"/>
  </si>
  <si>
    <t>2-メチルイソボルネオール</t>
    <phoneticPr fontId="1"/>
  </si>
  <si>
    <t>ﾌｪﾉｰﾙ</t>
    <phoneticPr fontId="1"/>
  </si>
  <si>
    <t>2-ｸﾛﾛﾌｪﾉｰﾙ</t>
    <phoneticPr fontId="1"/>
  </si>
  <si>
    <t>4-ｸﾛﾛﾌｪﾉｰﾙ</t>
    <phoneticPr fontId="1"/>
  </si>
  <si>
    <t>2,4-ｼﾞｸﾛﾛﾌｪﾉｰﾙ</t>
    <phoneticPr fontId="1"/>
  </si>
  <si>
    <t>2,6-ｼﾞｸﾛﾛﾌｪﾉｰﾙ</t>
    <phoneticPr fontId="1"/>
  </si>
  <si>
    <t>2,4,6-ﾄﾘｸﾛﾛﾌｪﾉｰﾙ</t>
    <phoneticPr fontId="1"/>
  </si>
  <si>
    <t>―</t>
    <phoneticPr fontId="1"/>
  </si>
  <si>
    <t>　―</t>
    <phoneticPr fontId="1"/>
  </si>
  <si>
    <t>*2　定量下限値は、検査方法による下限値（いわゆる水質基準の1/10ではない）を記入して下さい。
　　その値を設定値とし、繰り返し測定（前処理が必要なものは前処理を実施）を行って下さい。</t>
    <rPh sb="3" eb="5">
      <t>テイリョウ</t>
    </rPh>
    <rPh sb="5" eb="8">
      <t>カゲンチ</t>
    </rPh>
    <rPh sb="10" eb="12">
      <t>ケンサ</t>
    </rPh>
    <rPh sb="12" eb="14">
      <t>ホウホウ</t>
    </rPh>
    <rPh sb="17" eb="20">
      <t>カゲンチ</t>
    </rPh>
    <rPh sb="25" eb="27">
      <t>スイシツ</t>
    </rPh>
    <rPh sb="27" eb="29">
      <t>キジュン</t>
    </rPh>
    <rPh sb="40" eb="42">
      <t>キニュウ</t>
    </rPh>
    <rPh sb="44" eb="45">
      <t>クダ</t>
    </rPh>
    <rPh sb="53" eb="54">
      <t>アタイ</t>
    </rPh>
    <rPh sb="55" eb="58">
      <t>セッテイチ</t>
    </rPh>
    <rPh sb="61" eb="62">
      <t>ク</t>
    </rPh>
    <rPh sb="63" eb="64">
      <t>カエ</t>
    </rPh>
    <rPh sb="65" eb="67">
      <t>ソクテイ</t>
    </rPh>
    <rPh sb="86" eb="87">
      <t>オコナ</t>
    </rPh>
    <rPh sb="89" eb="90">
      <t>クダ</t>
    </rPh>
    <phoneticPr fontId="1"/>
  </si>
  <si>
    <t>*3　繰返し測定数が5回を超える場合は、列を追加して下さい。　</t>
    <phoneticPr fontId="1"/>
  </si>
  <si>
    <t>*4　シアン化物イオン及び塩化シアン、フェノール類など、複数の物質を合算した項目については、個々の物質の定量下限値を記入して下さい。　</t>
    <rPh sb="6" eb="8">
      <t>カブツ</t>
    </rPh>
    <rPh sb="11" eb="12">
      <t>オヨ</t>
    </rPh>
    <rPh sb="13" eb="15">
      <t>エンカ</t>
    </rPh>
    <rPh sb="24" eb="25">
      <t>ルイ</t>
    </rPh>
    <rPh sb="28" eb="30">
      <t>フクスウ</t>
    </rPh>
    <rPh sb="31" eb="33">
      <t>ブッシツ</t>
    </rPh>
    <rPh sb="34" eb="36">
      <t>ガッサン</t>
    </rPh>
    <rPh sb="38" eb="40">
      <t>コウモク</t>
    </rPh>
    <rPh sb="46" eb="48">
      <t>ココ</t>
    </rPh>
    <rPh sb="49" eb="51">
      <t>ブッシツ</t>
    </rPh>
    <rPh sb="52" eb="54">
      <t>テイリョウ</t>
    </rPh>
    <rPh sb="54" eb="57">
      <t>カゲンチ</t>
    </rPh>
    <rPh sb="58" eb="60">
      <t>キニュウ</t>
    </rPh>
    <rPh sb="62" eb="63">
      <t>クダ</t>
    </rPh>
    <phoneticPr fontId="1"/>
  </si>
  <si>
    <t>*5　1項目について、複数の検査方法で行う場合は、各検査方法ごとに定量下限値を記入して下さい。　</t>
    <phoneticPr fontId="1"/>
  </si>
  <si>
    <r>
      <t xml:space="preserve">フェノール類
</t>
    </r>
    <r>
      <rPr>
        <sz val="12"/>
        <color indexed="10"/>
        <rFont val="ＭＳ Ｐゴシック"/>
        <family val="3"/>
        <charset val="128"/>
      </rPr>
      <t>*4</t>
    </r>
    <r>
      <rPr>
        <sz val="12"/>
        <color indexed="8"/>
        <rFont val="ＭＳ Ｐゴシック"/>
        <family val="3"/>
        <charset val="128"/>
      </rPr>
      <t xml:space="preserve">
</t>
    </r>
    <rPh sb="5" eb="6">
      <t>ルイ</t>
    </rPh>
    <phoneticPr fontId="1"/>
  </si>
  <si>
    <r>
      <t xml:space="preserve">設定値
</t>
    </r>
    <r>
      <rPr>
        <sz val="11"/>
        <color indexed="10"/>
        <rFont val="ＭＳ Ｐゴシック"/>
        <family val="3"/>
        <charset val="128"/>
      </rPr>
      <t>*2</t>
    </r>
    <rPh sb="0" eb="3">
      <t>セッテイチ</t>
    </rPh>
    <phoneticPr fontId="1"/>
  </si>
  <si>
    <r>
      <t xml:space="preserve">別
表
番
号
</t>
    </r>
    <r>
      <rPr>
        <sz val="12"/>
        <color indexed="10"/>
        <rFont val="ＭＳ Ｐゴシック"/>
        <family val="3"/>
        <charset val="128"/>
      </rPr>
      <t>*１</t>
    </r>
    <rPh sb="0" eb="1">
      <t>ベツ</t>
    </rPh>
    <rPh sb="2" eb="3">
      <t>オモテ</t>
    </rPh>
    <rPh sb="4" eb="5">
      <t>バン</t>
    </rPh>
    <rPh sb="6" eb="7">
      <t>ゴウ</t>
    </rPh>
    <phoneticPr fontId="1"/>
  </si>
  <si>
    <r>
      <t>定量下限値
(mg/L)</t>
    </r>
    <r>
      <rPr>
        <sz val="12"/>
        <color indexed="10"/>
        <rFont val="ＭＳ Ｐゴシック"/>
        <family val="3"/>
        <charset val="128"/>
      </rPr>
      <t>*2</t>
    </r>
    <rPh sb="0" eb="2">
      <t>テイリョウ</t>
    </rPh>
    <rPh sb="2" eb="5">
      <t>カゲンチ</t>
    </rPh>
    <phoneticPr fontId="1"/>
  </si>
  <si>
    <r>
      <t xml:space="preserve">繰返し
測定数
</t>
    </r>
    <r>
      <rPr>
        <sz val="12"/>
        <color indexed="10"/>
        <rFont val="ＭＳ Ｐゴシック"/>
        <family val="3"/>
        <charset val="128"/>
      </rPr>
      <t>*3</t>
    </r>
    <rPh sb="0" eb="1">
      <t>ク</t>
    </rPh>
    <rPh sb="1" eb="2">
      <t>カエ</t>
    </rPh>
    <rPh sb="4" eb="6">
      <t>ソクテイ</t>
    </rPh>
    <rPh sb="6" eb="7">
      <t>スウ</t>
    </rPh>
    <phoneticPr fontId="1"/>
  </si>
  <si>
    <t xml:space="preserve">フェノール類
</t>
    <rPh sb="5" eb="6">
      <t>ルイ</t>
    </rPh>
    <phoneticPr fontId="1"/>
  </si>
  <si>
    <t>目標変動係数（％）未満</t>
    <rPh sb="0" eb="1">
      <t>メ</t>
    </rPh>
    <rPh sb="1" eb="2">
      <t>シルベ</t>
    </rPh>
    <rPh sb="2" eb="3">
      <t>ヘン</t>
    </rPh>
    <rPh sb="3" eb="4">
      <t>ドウ</t>
    </rPh>
    <rPh sb="4" eb="5">
      <t>カカリ</t>
    </rPh>
    <rPh sb="5" eb="6">
      <t>カズ</t>
    </rPh>
    <rPh sb="9" eb="11">
      <t>ミマン</t>
    </rPh>
    <phoneticPr fontId="1"/>
  </si>
  <si>
    <t>　陰イオン界面活性剤</t>
    <rPh sb="1" eb="2">
      <t>イン</t>
    </rPh>
    <rPh sb="5" eb="7">
      <t>カイメン</t>
    </rPh>
    <rPh sb="7" eb="10">
      <t>カッセイザイ</t>
    </rPh>
    <phoneticPr fontId="1"/>
  </si>
  <si>
    <t xml:space="preserve"> 検査機関名 ：</t>
    <rPh sb="1" eb="3">
      <t>ケンサ</t>
    </rPh>
    <rPh sb="3" eb="6">
      <t>キカンメイ</t>
    </rPh>
    <phoneticPr fontId="1"/>
  </si>
  <si>
    <t>2020年8月1日現在</t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</si>
  <si>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（　　　　　年　　月　　日現在）</t>
    <rPh sb="6" eb="7">
      <t>ネン</t>
    </rPh>
    <rPh sb="9" eb="10">
      <t>ガツ</t>
    </rPh>
    <rPh sb="12" eb="13">
      <t>ニチ</t>
    </rPh>
    <rPh sb="13" eb="15">
      <t>ゲンザイ</t>
    </rPh>
    <phoneticPr fontId="1"/>
  </si>
  <si>
    <t>*1　各項目に対する「水質基準に関する省令の規定に基づき環境大臣が定める方法」の別表番号を記入して下さい。</t>
    <rPh sb="3" eb="6">
      <t>カクコウモク</t>
    </rPh>
    <rPh sb="7" eb="8">
      <t>タイ</t>
    </rPh>
    <rPh sb="11" eb="13">
      <t>スイシツ</t>
    </rPh>
    <rPh sb="13" eb="15">
      <t>キジュン</t>
    </rPh>
    <rPh sb="16" eb="17">
      <t>カン</t>
    </rPh>
    <rPh sb="19" eb="21">
      <t>ショウレイ</t>
    </rPh>
    <rPh sb="22" eb="24">
      <t>キテイ</t>
    </rPh>
    <rPh sb="25" eb="26">
      <t>モト</t>
    </rPh>
    <rPh sb="28" eb="30">
      <t>カンキョウ</t>
    </rPh>
    <rPh sb="30" eb="32">
      <t>ダイジン</t>
    </rPh>
    <rPh sb="33" eb="34">
      <t>サダ</t>
    </rPh>
    <rPh sb="36" eb="38">
      <t>ホウホウ</t>
    </rPh>
    <rPh sb="40" eb="41">
      <t>ベツ</t>
    </rPh>
    <rPh sb="41" eb="42">
      <t>ヒョウ</t>
    </rPh>
    <rPh sb="42" eb="44">
      <t>バンゴウ</t>
    </rPh>
    <rPh sb="45" eb="47">
      <t>キニュウ</t>
    </rPh>
    <rPh sb="49" eb="50">
      <t>クダ</t>
    </rPh>
    <phoneticPr fontId="1"/>
  </si>
  <si>
    <t>PFOS</t>
    <phoneticPr fontId="1"/>
  </si>
  <si>
    <t>PFOA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</si>
</sst>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000_);[Red]\(0.000000\)"/>
    <numFmt numFmtId="177" formatCode="0.0_ "/>
    <numFmt numFmtId="178" formatCode="0.000000_ "/>
    <numFmt numFmtId="179" formatCode="0.0000000_);[Red]\(0.0000000\)"/>
    <numFmt numFmtId="180" formatCode="0.00000_ "/>
    <numFmt numFmtId="181" formatCode="0.00000_);[Red]\(0.00000\)"/>
    <numFmt numFmtId="182" formatCode="0.0000_ "/>
    <numFmt numFmtId="183" formatCode="0.000_);[Red]\(0.000\)"/>
    <numFmt numFmtId="184" formatCode="[$-F800]dddd\,\ mmmm\ dd\,\ yyyy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textRotation="255"/>
    </xf>
    <xf numFmtId="0" fontId="1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8" fontId="5" fillId="2" borderId="5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180" fontId="5" fillId="2" borderId="5" xfId="0" applyNumberFormat="1" applyFont="1" applyFill="1" applyBorder="1" applyAlignment="1">
      <alignment horizontal="center" vertical="center"/>
    </xf>
    <xf numFmtId="181" fontId="5" fillId="2" borderId="5" xfId="0" applyNumberFormat="1" applyFont="1" applyFill="1" applyBorder="1" applyAlignment="1">
      <alignment horizontal="center" vertical="center"/>
    </xf>
    <xf numFmtId="182" fontId="8" fillId="2" borderId="5" xfId="0" applyNumberFormat="1" applyFont="1" applyFill="1" applyBorder="1" applyAlignment="1">
      <alignment horizontal="center" vertical="center"/>
    </xf>
    <xf numFmtId="183" fontId="5" fillId="2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right" vertical="center" indent="2"/>
    </xf>
    <xf numFmtId="0" fontId="4" fillId="0" borderId="1" xfId="0" applyFont="1" applyBorder="1" applyAlignment="1">
      <alignment horizontal="right"/>
    </xf>
    <xf numFmtId="0" fontId="4" fillId="0" borderId="0" xfId="0" applyFont="1" applyAlignment="1"/>
    <xf numFmtId="0" fontId="6" fillId="0" borderId="0" xfId="0" applyFont="1" applyAlignment="1"/>
    <xf numFmtId="0" fontId="0" fillId="0" borderId="0" xfId="0" applyAlignment="1"/>
    <xf numFmtId="177" fontId="5" fillId="0" borderId="2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84" fontId="5" fillId="0" borderId="2" xfId="0" applyNumberFormat="1" applyFont="1" applyBorder="1" applyAlignment="1">
      <alignment horizontal="center" vertical="center"/>
    </xf>
    <xf numFmtId="184" fontId="5" fillId="0" borderId="6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184" fontId="5" fillId="0" borderId="11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 textRotation="255"/>
    </xf>
    <xf numFmtId="0" fontId="6" fillId="0" borderId="6" xfId="0" applyFont="1" applyBorder="1" applyAlignment="1">
      <alignment vertical="center" textRotation="255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255" wrapText="1"/>
    </xf>
    <xf numFmtId="0" fontId="13" fillId="0" borderId="12" xfId="0" applyFont="1" applyBorder="1" applyAlignment="1">
      <alignment vertical="center" textRotation="255"/>
    </xf>
    <xf numFmtId="0" fontId="13" fillId="0" borderId="4" xfId="0" applyFont="1" applyBorder="1" applyAlignment="1">
      <alignment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vertical="center" textRotation="255"/>
    </xf>
    <xf numFmtId="0" fontId="13" fillId="0" borderId="8" xfId="0" applyFont="1" applyBorder="1" applyAlignment="1">
      <alignment vertical="center" textRotation="255"/>
    </xf>
    <xf numFmtId="0" fontId="8" fillId="0" borderId="2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1"/>
    </xf>
    <xf numFmtId="0" fontId="12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84" fontId="6" fillId="0" borderId="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84" fontId="6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/>
    </xf>
    <xf numFmtId="18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 indent="1"/>
    </xf>
    <xf numFmtId="0" fontId="6" fillId="2" borderId="5" xfId="0" applyFont="1" applyFill="1" applyBorder="1">
      <alignment vertical="center"/>
    </xf>
    <xf numFmtId="0" fontId="6" fillId="0" borderId="6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inden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177" fontId="6" fillId="0" borderId="1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center" vertical="center"/>
    </xf>
    <xf numFmtId="0" fontId="0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9"/>
  <sheetViews>
    <sheetView tabSelected="1" view="pageBreakPreview" zoomScaleNormal="55" zoomScaleSheetLayoutView="100" zoomScalePageLayoutView="60" workbookViewId="0">
      <selection activeCell="J15" sqref="J15:J16"/>
    </sheetView>
  </sheetViews>
  <sheetFormatPr defaultColWidth="9" defaultRowHeight="14.4" x14ac:dyDescent="0.2"/>
  <cols>
    <col min="1" max="1" width="1.33203125" customWidth="1"/>
    <col min="2" max="2" width="4.21875" style="6" customWidth="1"/>
    <col min="3" max="3" width="16.77734375" customWidth="1"/>
    <col min="4" max="4" width="7.77734375" customWidth="1"/>
    <col min="5" max="5" width="12.33203125" customWidth="1"/>
    <col min="6" max="6" width="6" style="6" customWidth="1"/>
    <col min="7" max="7" width="10.77734375" style="6" customWidth="1"/>
    <col min="8" max="8" width="11.109375" customWidth="1"/>
    <col min="9" max="9" width="8.6640625" customWidth="1"/>
    <col min="10" max="10" width="6.33203125" customWidth="1"/>
    <col min="11" max="11" width="10.6640625" customWidth="1"/>
    <col min="12" max="16" width="13.6640625" style="6" customWidth="1"/>
    <col min="17" max="17" width="14" style="6" customWidth="1"/>
    <col min="18" max="18" width="9.21875" style="6" customWidth="1"/>
    <col min="19" max="19" width="22.109375" style="6" customWidth="1"/>
  </cols>
  <sheetData>
    <row r="1" spans="1:19" ht="24" customHeight="1" x14ac:dyDescent="0.2">
      <c r="B1" s="85" t="s">
        <v>0</v>
      </c>
      <c r="C1" s="85"/>
      <c r="D1" s="85"/>
      <c r="E1" s="85"/>
    </row>
    <row r="2" spans="1:19" ht="27" customHeight="1" x14ac:dyDescent="0.2">
      <c r="B2" s="25"/>
      <c r="C2" s="24" t="s">
        <v>124</v>
      </c>
      <c r="D2" s="84"/>
      <c r="E2" s="84"/>
      <c r="F2" s="84"/>
      <c r="G2" s="84"/>
      <c r="H2" s="84"/>
      <c r="I2" s="84"/>
      <c r="J2" s="84"/>
      <c r="K2" s="3"/>
    </row>
    <row r="3" spans="1:19" ht="4.5" customHeight="1" x14ac:dyDescent="0.2">
      <c r="Q3" s="68"/>
      <c r="R3" s="69"/>
      <c r="S3" s="69"/>
    </row>
    <row r="4" spans="1:19" ht="3" customHeight="1" x14ac:dyDescent="0.2"/>
    <row r="5" spans="1:19" s="6" customFormat="1" ht="24.75" customHeight="1" x14ac:dyDescent="0.2">
      <c r="B5" s="70"/>
      <c r="C5" s="72" t="s">
        <v>1</v>
      </c>
      <c r="D5" s="73"/>
      <c r="E5" s="74"/>
      <c r="F5" s="130" t="s">
        <v>2</v>
      </c>
      <c r="G5" s="130" t="s">
        <v>3</v>
      </c>
      <c r="H5" s="130" t="s">
        <v>4</v>
      </c>
      <c r="I5" s="80" t="s">
        <v>122</v>
      </c>
      <c r="J5" s="80" t="s">
        <v>6</v>
      </c>
      <c r="K5" s="130" t="s">
        <v>7</v>
      </c>
      <c r="L5" s="56" t="s">
        <v>8</v>
      </c>
      <c r="M5" s="56"/>
      <c r="N5" s="56"/>
      <c r="O5" s="56"/>
      <c r="P5" s="56"/>
      <c r="Q5" s="39" t="s">
        <v>9</v>
      </c>
      <c r="R5" s="82" t="s">
        <v>10</v>
      </c>
      <c r="S5" s="83" t="s">
        <v>11</v>
      </c>
    </row>
    <row r="6" spans="1:19" s="6" customFormat="1" ht="32.25" customHeight="1" x14ac:dyDescent="0.2">
      <c r="A6" s="9"/>
      <c r="B6" s="71"/>
      <c r="C6" s="75"/>
      <c r="D6" s="76"/>
      <c r="E6" s="77"/>
      <c r="F6" s="131"/>
      <c r="G6" s="131"/>
      <c r="H6" s="131"/>
      <c r="I6" s="81"/>
      <c r="J6" s="81"/>
      <c r="K6" s="131"/>
      <c r="L6" s="7">
        <v>1</v>
      </c>
      <c r="M6" s="7">
        <v>2</v>
      </c>
      <c r="N6" s="7">
        <v>3</v>
      </c>
      <c r="O6" s="7">
        <v>4</v>
      </c>
      <c r="P6" s="7">
        <v>5</v>
      </c>
      <c r="Q6" s="40"/>
      <c r="R6" s="40"/>
      <c r="S6" s="56"/>
    </row>
    <row r="7" spans="1:19" s="4" customFormat="1" x14ac:dyDescent="0.2">
      <c r="B7" s="39">
        <v>1</v>
      </c>
      <c r="C7" s="132" t="s">
        <v>12</v>
      </c>
      <c r="D7" s="133"/>
      <c r="E7" s="134"/>
      <c r="F7" s="39"/>
      <c r="G7" s="135" t="s">
        <v>13</v>
      </c>
      <c r="H7" s="136"/>
      <c r="I7" s="136"/>
      <c r="J7" s="136"/>
      <c r="K7" s="137"/>
      <c r="L7" s="138"/>
      <c r="M7" s="138"/>
      <c r="N7" s="138"/>
      <c r="O7" s="138"/>
      <c r="P7" s="138"/>
      <c r="Q7" s="139" t="e">
        <f t="shared" ref="Q7:Q76" si="0">AVERAGE(L7:P7)</f>
        <v>#DIV/0!</v>
      </c>
      <c r="R7" s="140" t="e">
        <f>STDEVA(L7:P7)/Q7*100</f>
        <v>#DIV/0!</v>
      </c>
      <c r="S7" s="141"/>
    </row>
    <row r="8" spans="1:19" s="4" customFormat="1" x14ac:dyDescent="0.2">
      <c r="B8" s="40"/>
      <c r="C8" s="142"/>
      <c r="D8" s="143"/>
      <c r="E8" s="144"/>
      <c r="F8" s="40"/>
      <c r="G8" s="145"/>
      <c r="H8" s="145"/>
      <c r="I8" s="145"/>
      <c r="J8" s="145"/>
      <c r="K8" s="146" t="s">
        <v>14</v>
      </c>
      <c r="L8" s="147" t="e">
        <f>L7/$K7*100</f>
        <v>#DIV/0!</v>
      </c>
      <c r="M8" s="147" t="e">
        <f>M7/$K7*100</f>
        <v>#DIV/0!</v>
      </c>
      <c r="N8" s="147" t="e">
        <f>N7/$K7*100</f>
        <v>#DIV/0!</v>
      </c>
      <c r="O8" s="147" t="e">
        <f>O7/$K7*100</f>
        <v>#DIV/0!</v>
      </c>
      <c r="P8" s="147" t="e">
        <f>P7/$K7*100</f>
        <v>#DIV/0!</v>
      </c>
      <c r="Q8" s="148" t="e">
        <f t="shared" si="0"/>
        <v>#DIV/0!</v>
      </c>
      <c r="R8" s="149"/>
      <c r="S8" s="150"/>
    </row>
    <row r="9" spans="1:19" s="4" customFormat="1" x14ac:dyDescent="0.2">
      <c r="B9" s="39">
        <v>2</v>
      </c>
      <c r="C9" s="132" t="s">
        <v>15</v>
      </c>
      <c r="D9" s="133"/>
      <c r="E9" s="134"/>
      <c r="F9" s="39"/>
      <c r="G9" s="135" t="s">
        <v>16</v>
      </c>
      <c r="H9" s="136"/>
      <c r="I9" s="136"/>
      <c r="J9" s="136"/>
      <c r="K9" s="137"/>
      <c r="L9" s="138"/>
      <c r="M9" s="138"/>
      <c r="N9" s="138"/>
      <c r="O9" s="138"/>
      <c r="P9" s="138"/>
      <c r="Q9" s="139" t="e">
        <f t="shared" si="0"/>
        <v>#DIV/0!</v>
      </c>
      <c r="R9" s="140" t="e">
        <f>STDEVA(L9:P9)/Q9*100</f>
        <v>#DIV/0!</v>
      </c>
      <c r="S9" s="141"/>
    </row>
    <row r="10" spans="1:19" s="4" customFormat="1" x14ac:dyDescent="0.2">
      <c r="B10" s="40"/>
      <c r="C10" s="142"/>
      <c r="D10" s="143"/>
      <c r="E10" s="144"/>
      <c r="F10" s="40"/>
      <c r="G10" s="145"/>
      <c r="H10" s="145"/>
      <c r="I10" s="145"/>
      <c r="J10" s="145"/>
      <c r="K10" s="146" t="s">
        <v>14</v>
      </c>
      <c r="L10" s="147" t="e">
        <f>L9/$K9*100</f>
        <v>#DIV/0!</v>
      </c>
      <c r="M10" s="147" t="e">
        <f>M9/$K9*100</f>
        <v>#DIV/0!</v>
      </c>
      <c r="N10" s="147" t="e">
        <f>N9/$K9*100</f>
        <v>#DIV/0!</v>
      </c>
      <c r="O10" s="147" t="e">
        <f>O9/$K9*100</f>
        <v>#DIV/0!</v>
      </c>
      <c r="P10" s="147" t="e">
        <f>P9/$K9*100</f>
        <v>#DIV/0!</v>
      </c>
      <c r="Q10" s="148" t="e">
        <f t="shared" si="0"/>
        <v>#DIV/0!</v>
      </c>
      <c r="R10" s="149"/>
      <c r="S10" s="150"/>
    </row>
    <row r="11" spans="1:19" s="4" customFormat="1" x14ac:dyDescent="0.2">
      <c r="B11" s="56">
        <v>3</v>
      </c>
      <c r="C11" s="151" t="s">
        <v>17</v>
      </c>
      <c r="D11" s="152"/>
      <c r="E11" s="153"/>
      <c r="F11" s="39"/>
      <c r="G11" s="57">
        <v>3.0000000000000001E-3</v>
      </c>
      <c r="H11" s="154"/>
      <c r="I11" s="154"/>
      <c r="J11" s="154"/>
      <c r="K11" s="137"/>
      <c r="L11" s="138"/>
      <c r="M11" s="138"/>
      <c r="N11" s="138"/>
      <c r="O11" s="138"/>
      <c r="P11" s="138"/>
      <c r="Q11" s="139" t="e">
        <f t="shared" si="0"/>
        <v>#DIV/0!</v>
      </c>
      <c r="R11" s="140" t="e">
        <f>STDEVA(L11:P11)/Q11*100</f>
        <v>#DIV/0!</v>
      </c>
      <c r="S11" s="141"/>
    </row>
    <row r="12" spans="1:19" s="4" customFormat="1" x14ac:dyDescent="0.2">
      <c r="B12" s="56"/>
      <c r="C12" s="142"/>
      <c r="D12" s="143"/>
      <c r="E12" s="144"/>
      <c r="F12" s="40"/>
      <c r="G12" s="58"/>
      <c r="H12" s="145"/>
      <c r="I12" s="145"/>
      <c r="J12" s="145"/>
      <c r="K12" s="146" t="s">
        <v>14</v>
      </c>
      <c r="L12" s="147" t="e">
        <f>L11/$K11*100</f>
        <v>#DIV/0!</v>
      </c>
      <c r="M12" s="147" t="e">
        <f>M11/$K11*100</f>
        <v>#DIV/0!</v>
      </c>
      <c r="N12" s="147" t="e">
        <f>N11/$K11*100</f>
        <v>#DIV/0!</v>
      </c>
      <c r="O12" s="147" t="e">
        <f>O11/$K11*100</f>
        <v>#DIV/0!</v>
      </c>
      <c r="P12" s="147" t="e">
        <f>P11/$K11*100</f>
        <v>#DIV/0!</v>
      </c>
      <c r="Q12" s="148" t="e">
        <f t="shared" si="0"/>
        <v>#DIV/0!</v>
      </c>
      <c r="R12" s="149"/>
      <c r="S12" s="150"/>
    </row>
    <row r="13" spans="1:19" s="4" customFormat="1" x14ac:dyDescent="0.2">
      <c r="B13" s="39">
        <v>4</v>
      </c>
      <c r="C13" s="151" t="s">
        <v>18</v>
      </c>
      <c r="D13" s="152"/>
      <c r="E13" s="153"/>
      <c r="F13" s="39"/>
      <c r="G13" s="57">
        <v>5.0000000000000001E-4</v>
      </c>
      <c r="H13" s="154"/>
      <c r="I13" s="154"/>
      <c r="J13" s="154"/>
      <c r="K13" s="137"/>
      <c r="L13" s="138"/>
      <c r="M13" s="138"/>
      <c r="N13" s="138"/>
      <c r="O13" s="138"/>
      <c r="P13" s="138"/>
      <c r="Q13" s="139" t="e">
        <f t="shared" si="0"/>
        <v>#DIV/0!</v>
      </c>
      <c r="R13" s="140" t="e">
        <f>STDEVA(L13:P13)/Q13*100</f>
        <v>#DIV/0!</v>
      </c>
      <c r="S13" s="141"/>
    </row>
    <row r="14" spans="1:19" s="4" customFormat="1" x14ac:dyDescent="0.2">
      <c r="B14" s="40"/>
      <c r="C14" s="142"/>
      <c r="D14" s="143"/>
      <c r="E14" s="144"/>
      <c r="F14" s="40"/>
      <c r="G14" s="58"/>
      <c r="H14" s="145"/>
      <c r="I14" s="145"/>
      <c r="J14" s="145"/>
      <c r="K14" s="146" t="s">
        <v>14</v>
      </c>
      <c r="L14" s="147" t="e">
        <f>L13/$K13*100</f>
        <v>#DIV/0!</v>
      </c>
      <c r="M14" s="147" t="e">
        <f>M13/$K13*100</f>
        <v>#DIV/0!</v>
      </c>
      <c r="N14" s="147" t="e">
        <f>N13/$K13*100</f>
        <v>#DIV/0!</v>
      </c>
      <c r="O14" s="147" t="e">
        <f>O13/$K13*100</f>
        <v>#DIV/0!</v>
      </c>
      <c r="P14" s="147" t="e">
        <f>P13/$K13*100</f>
        <v>#DIV/0!</v>
      </c>
      <c r="Q14" s="148" t="e">
        <f t="shared" si="0"/>
        <v>#DIV/0!</v>
      </c>
      <c r="R14" s="149"/>
      <c r="S14" s="150"/>
    </row>
    <row r="15" spans="1:19" s="4" customFormat="1" x14ac:dyDescent="0.2">
      <c r="B15" s="39">
        <v>5</v>
      </c>
      <c r="C15" s="151" t="s">
        <v>19</v>
      </c>
      <c r="D15" s="152"/>
      <c r="E15" s="153"/>
      <c r="F15" s="56"/>
      <c r="G15" s="57">
        <v>0.01</v>
      </c>
      <c r="H15" s="154"/>
      <c r="I15" s="154"/>
      <c r="J15" s="154"/>
      <c r="K15" s="137"/>
      <c r="L15" s="138"/>
      <c r="M15" s="138"/>
      <c r="N15" s="138"/>
      <c r="O15" s="138"/>
      <c r="P15" s="138"/>
      <c r="Q15" s="139" t="e">
        <f t="shared" si="0"/>
        <v>#DIV/0!</v>
      </c>
      <c r="R15" s="140" t="e">
        <f>STDEVA(L15:P15)/Q15*100</f>
        <v>#DIV/0!</v>
      </c>
      <c r="S15" s="141"/>
    </row>
    <row r="16" spans="1:19" s="4" customFormat="1" x14ac:dyDescent="0.2">
      <c r="B16" s="40"/>
      <c r="C16" s="142"/>
      <c r="D16" s="143"/>
      <c r="E16" s="144"/>
      <c r="F16" s="56"/>
      <c r="G16" s="58"/>
      <c r="H16" s="145"/>
      <c r="I16" s="145"/>
      <c r="J16" s="145"/>
      <c r="K16" s="146" t="s">
        <v>14</v>
      </c>
      <c r="L16" s="147" t="e">
        <f>L15/$K15*100</f>
        <v>#DIV/0!</v>
      </c>
      <c r="M16" s="147" t="e">
        <f>M15/$K15*100</f>
        <v>#DIV/0!</v>
      </c>
      <c r="N16" s="147" t="e">
        <f>N15/$K15*100</f>
        <v>#DIV/0!</v>
      </c>
      <c r="O16" s="147" t="e">
        <f>O15/$K15*100</f>
        <v>#DIV/0!</v>
      </c>
      <c r="P16" s="147" t="e">
        <f>P15/$K15*100</f>
        <v>#DIV/0!</v>
      </c>
      <c r="Q16" s="148" t="e">
        <f t="shared" si="0"/>
        <v>#DIV/0!</v>
      </c>
      <c r="R16" s="149"/>
      <c r="S16" s="150"/>
    </row>
    <row r="17" spans="2:19" s="4" customFormat="1" x14ac:dyDescent="0.2">
      <c r="B17" s="56">
        <v>6</v>
      </c>
      <c r="C17" s="151" t="s">
        <v>20</v>
      </c>
      <c r="D17" s="152"/>
      <c r="E17" s="153"/>
      <c r="F17" s="56"/>
      <c r="G17" s="57">
        <v>0.01</v>
      </c>
      <c r="H17" s="154"/>
      <c r="I17" s="154"/>
      <c r="J17" s="154"/>
      <c r="K17" s="137"/>
      <c r="L17" s="138"/>
      <c r="M17" s="138"/>
      <c r="N17" s="138"/>
      <c r="O17" s="138"/>
      <c r="P17" s="138"/>
      <c r="Q17" s="139" t="e">
        <f t="shared" si="0"/>
        <v>#DIV/0!</v>
      </c>
      <c r="R17" s="140" t="e">
        <f>STDEVA(L17:P17)/Q17*100</f>
        <v>#DIV/0!</v>
      </c>
      <c r="S17" s="141"/>
    </row>
    <row r="18" spans="2:19" s="4" customFormat="1" x14ac:dyDescent="0.2">
      <c r="B18" s="56"/>
      <c r="C18" s="142"/>
      <c r="D18" s="143"/>
      <c r="E18" s="144"/>
      <c r="F18" s="56"/>
      <c r="G18" s="58"/>
      <c r="H18" s="145"/>
      <c r="I18" s="145"/>
      <c r="J18" s="145"/>
      <c r="K18" s="146" t="s">
        <v>14</v>
      </c>
      <c r="L18" s="147" t="e">
        <f>L17/$K17*100</f>
        <v>#DIV/0!</v>
      </c>
      <c r="M18" s="147" t="e">
        <f>M17/$K17*100</f>
        <v>#DIV/0!</v>
      </c>
      <c r="N18" s="147" t="e">
        <f>N17/$K17*100</f>
        <v>#DIV/0!</v>
      </c>
      <c r="O18" s="147" t="e">
        <f>O17/$K17*100</f>
        <v>#DIV/0!</v>
      </c>
      <c r="P18" s="147" t="e">
        <f>P17/$K17*100</f>
        <v>#DIV/0!</v>
      </c>
      <c r="Q18" s="148" t="e">
        <f t="shared" si="0"/>
        <v>#DIV/0!</v>
      </c>
      <c r="R18" s="149"/>
      <c r="S18" s="155"/>
    </row>
    <row r="19" spans="2:19" s="4" customFormat="1" x14ac:dyDescent="0.2">
      <c r="B19" s="39">
        <v>7</v>
      </c>
      <c r="C19" s="151" t="s">
        <v>21</v>
      </c>
      <c r="D19" s="152"/>
      <c r="E19" s="153"/>
      <c r="F19" s="56"/>
      <c r="G19" s="57">
        <v>0.01</v>
      </c>
      <c r="H19" s="154"/>
      <c r="I19" s="154"/>
      <c r="J19" s="154"/>
      <c r="K19" s="137"/>
      <c r="L19" s="138"/>
      <c r="M19" s="138"/>
      <c r="N19" s="138"/>
      <c r="O19" s="138"/>
      <c r="P19" s="138"/>
      <c r="Q19" s="139" t="e">
        <f t="shared" si="0"/>
        <v>#DIV/0!</v>
      </c>
      <c r="R19" s="140" t="e">
        <f>STDEVA(L19:P19)/Q19*100</f>
        <v>#DIV/0!</v>
      </c>
      <c r="S19" s="141"/>
    </row>
    <row r="20" spans="2:19" s="4" customFormat="1" x14ac:dyDescent="0.2">
      <c r="B20" s="40"/>
      <c r="C20" s="142"/>
      <c r="D20" s="143"/>
      <c r="E20" s="144"/>
      <c r="F20" s="56"/>
      <c r="G20" s="58"/>
      <c r="H20" s="145"/>
      <c r="I20" s="145"/>
      <c r="J20" s="145"/>
      <c r="K20" s="146" t="s">
        <v>14</v>
      </c>
      <c r="L20" s="147" t="e">
        <f>L19/$K19*100</f>
        <v>#DIV/0!</v>
      </c>
      <c r="M20" s="147" t="e">
        <f>M19/$K19*100</f>
        <v>#DIV/0!</v>
      </c>
      <c r="N20" s="147" t="e">
        <f>N19/$K19*100</f>
        <v>#DIV/0!</v>
      </c>
      <c r="O20" s="147" t="e">
        <f>O19/$K19*100</f>
        <v>#DIV/0!</v>
      </c>
      <c r="P20" s="147" t="e">
        <f>P19/$K19*100</f>
        <v>#DIV/0!</v>
      </c>
      <c r="Q20" s="148" t="e">
        <f t="shared" si="0"/>
        <v>#DIV/0!</v>
      </c>
      <c r="R20" s="149"/>
      <c r="S20" s="150"/>
    </row>
    <row r="21" spans="2:19" s="4" customFormat="1" x14ac:dyDescent="0.2">
      <c r="B21" s="39">
        <v>8</v>
      </c>
      <c r="C21" s="151" t="s">
        <v>22</v>
      </c>
      <c r="D21" s="152"/>
      <c r="E21" s="153"/>
      <c r="F21" s="56"/>
      <c r="G21" s="57">
        <v>0.02</v>
      </c>
      <c r="H21" s="154"/>
      <c r="I21" s="154"/>
      <c r="J21" s="154"/>
      <c r="K21" s="137"/>
      <c r="L21" s="138"/>
      <c r="M21" s="138"/>
      <c r="N21" s="138"/>
      <c r="O21" s="138"/>
      <c r="P21" s="138"/>
      <c r="Q21" s="139" t="e">
        <f t="shared" si="0"/>
        <v>#DIV/0!</v>
      </c>
      <c r="R21" s="140" t="e">
        <f>STDEVA(L21:P21)/Q21*100</f>
        <v>#DIV/0!</v>
      </c>
      <c r="S21" s="141"/>
    </row>
    <row r="22" spans="2:19" s="4" customFormat="1" x14ac:dyDescent="0.2">
      <c r="B22" s="40"/>
      <c r="C22" s="142"/>
      <c r="D22" s="143"/>
      <c r="E22" s="144"/>
      <c r="F22" s="56"/>
      <c r="G22" s="58"/>
      <c r="H22" s="145"/>
      <c r="I22" s="145"/>
      <c r="J22" s="145"/>
      <c r="K22" s="146" t="s">
        <v>14</v>
      </c>
      <c r="L22" s="147" t="e">
        <f>L21/$K21*100</f>
        <v>#DIV/0!</v>
      </c>
      <c r="M22" s="147" t="e">
        <f>M21/$K21*100</f>
        <v>#DIV/0!</v>
      </c>
      <c r="N22" s="147" t="e">
        <f>N21/$K21*100</f>
        <v>#DIV/0!</v>
      </c>
      <c r="O22" s="147" t="e">
        <f>O21/$K21*100</f>
        <v>#DIV/0!</v>
      </c>
      <c r="P22" s="147" t="e">
        <f>P21/$K21*100</f>
        <v>#DIV/0!</v>
      </c>
      <c r="Q22" s="148" t="e">
        <f t="shared" si="0"/>
        <v>#DIV/0!</v>
      </c>
      <c r="R22" s="149"/>
      <c r="S22" s="150"/>
    </row>
    <row r="23" spans="2:19" s="4" customFormat="1" x14ac:dyDescent="0.2">
      <c r="B23" s="39">
        <v>9</v>
      </c>
      <c r="C23" s="156" t="s">
        <v>23</v>
      </c>
      <c r="D23" s="156"/>
      <c r="E23" s="156"/>
      <c r="F23" s="39"/>
      <c r="G23" s="57">
        <v>0.04</v>
      </c>
      <c r="H23" s="154"/>
      <c r="I23" s="154"/>
      <c r="J23" s="154"/>
      <c r="K23" s="137"/>
      <c r="L23" s="157"/>
      <c r="M23" s="157"/>
      <c r="N23" s="157"/>
      <c r="O23" s="157"/>
      <c r="P23" s="157"/>
      <c r="Q23" s="139" t="e">
        <f>AVERAGE(L23:P23)</f>
        <v>#DIV/0!</v>
      </c>
      <c r="R23" s="140" t="e">
        <f>STDEVA(L23:P23)/Q23*100</f>
        <v>#DIV/0!</v>
      </c>
      <c r="S23" s="141"/>
    </row>
    <row r="24" spans="2:19" s="4" customFormat="1" x14ac:dyDescent="0.2">
      <c r="B24" s="40"/>
      <c r="C24" s="158"/>
      <c r="D24" s="158"/>
      <c r="E24" s="158"/>
      <c r="F24" s="40"/>
      <c r="G24" s="58"/>
      <c r="H24" s="145"/>
      <c r="I24" s="145"/>
      <c r="J24" s="145"/>
      <c r="K24" s="146" t="s">
        <v>14</v>
      </c>
      <c r="L24" s="147" t="e">
        <f>L23/$K23*100</f>
        <v>#DIV/0!</v>
      </c>
      <c r="M24" s="147" t="e">
        <f>M23/$K23*100</f>
        <v>#DIV/0!</v>
      </c>
      <c r="N24" s="147" t="e">
        <f>N23/$K23*100</f>
        <v>#DIV/0!</v>
      </c>
      <c r="O24" s="147" t="e">
        <f>O23/$K23*100</f>
        <v>#DIV/0!</v>
      </c>
      <c r="P24" s="147" t="e">
        <f>P23/$K23*100</f>
        <v>#DIV/0!</v>
      </c>
      <c r="Q24" s="148" t="e">
        <f>AVERAGE(L24:P24)</f>
        <v>#DIV/0!</v>
      </c>
      <c r="R24" s="149"/>
      <c r="S24" s="150"/>
    </row>
    <row r="25" spans="2:19" s="4" customFormat="1" x14ac:dyDescent="0.2">
      <c r="B25" s="39">
        <v>10</v>
      </c>
      <c r="C25" s="151" t="s">
        <v>24</v>
      </c>
      <c r="D25" s="152"/>
      <c r="E25" s="153"/>
      <c r="F25" s="39"/>
      <c r="G25" s="57">
        <v>0.01</v>
      </c>
      <c r="H25" s="154"/>
      <c r="I25" s="154"/>
      <c r="J25" s="154"/>
      <c r="K25" s="137"/>
      <c r="L25" s="157"/>
      <c r="M25" s="157"/>
      <c r="N25" s="157"/>
      <c r="O25" s="157"/>
      <c r="P25" s="157"/>
      <c r="Q25" s="139" t="e">
        <f t="shared" si="0"/>
        <v>#DIV/0!</v>
      </c>
      <c r="R25" s="140" t="e">
        <f>STDEVA(L25:P25)/Q25*100</f>
        <v>#DIV/0!</v>
      </c>
      <c r="S25" s="141"/>
    </row>
    <row r="26" spans="2:19" s="4" customFormat="1" x14ac:dyDescent="0.2">
      <c r="B26" s="48"/>
      <c r="C26" s="132"/>
      <c r="D26" s="133"/>
      <c r="E26" s="134"/>
      <c r="F26" s="48"/>
      <c r="G26" s="159"/>
      <c r="H26" s="145"/>
      <c r="I26" s="145"/>
      <c r="J26" s="145"/>
      <c r="K26" s="146" t="s">
        <v>14</v>
      </c>
      <c r="L26" s="147" t="e">
        <f>L25/$K25*100</f>
        <v>#DIV/0!</v>
      </c>
      <c r="M26" s="147" t="e">
        <f>M25/$K25*100</f>
        <v>#DIV/0!</v>
      </c>
      <c r="N26" s="147" t="e">
        <f>N25/$K25*100</f>
        <v>#DIV/0!</v>
      </c>
      <c r="O26" s="147" t="e">
        <f>O25/$K25*100</f>
        <v>#DIV/0!</v>
      </c>
      <c r="P26" s="147" t="e">
        <f>P25/$K25*100</f>
        <v>#DIV/0!</v>
      </c>
      <c r="Q26" s="148" t="e">
        <f t="shared" si="0"/>
        <v>#DIV/0!</v>
      </c>
      <c r="R26" s="149"/>
      <c r="S26" s="155"/>
    </row>
    <row r="27" spans="2:19" s="4" customFormat="1" x14ac:dyDescent="0.2">
      <c r="B27" s="48"/>
      <c r="C27" s="132" t="s">
        <v>25</v>
      </c>
      <c r="D27" s="133"/>
      <c r="E27" s="134"/>
      <c r="F27" s="48"/>
      <c r="G27" s="159"/>
      <c r="H27" s="154"/>
      <c r="I27" s="154"/>
      <c r="J27" s="154"/>
      <c r="K27" s="137"/>
      <c r="L27" s="157"/>
      <c r="M27" s="157"/>
      <c r="N27" s="157"/>
      <c r="O27" s="157"/>
      <c r="P27" s="157"/>
      <c r="Q27" s="139" t="e">
        <f t="shared" si="0"/>
        <v>#DIV/0!</v>
      </c>
      <c r="R27" s="140" t="e">
        <f>STDEVA(L27:P27)/Q27*100</f>
        <v>#DIV/0!</v>
      </c>
      <c r="S27" s="141"/>
    </row>
    <row r="28" spans="2:19" s="4" customFormat="1" x14ac:dyDescent="0.2">
      <c r="B28" s="40"/>
      <c r="C28" s="142"/>
      <c r="D28" s="143"/>
      <c r="E28" s="144"/>
      <c r="F28" s="40"/>
      <c r="G28" s="58"/>
      <c r="H28" s="145"/>
      <c r="I28" s="145"/>
      <c r="J28" s="145"/>
      <c r="K28" s="146" t="s">
        <v>14</v>
      </c>
      <c r="L28" s="147" t="e">
        <f>L27/$K27*100</f>
        <v>#DIV/0!</v>
      </c>
      <c r="M28" s="147" t="e">
        <f>M27/$K27*100</f>
        <v>#DIV/0!</v>
      </c>
      <c r="N28" s="147" t="e">
        <f>N27/$K27*100</f>
        <v>#DIV/0!</v>
      </c>
      <c r="O28" s="147" t="e">
        <f>O27/$K27*100</f>
        <v>#DIV/0!</v>
      </c>
      <c r="P28" s="147" t="e">
        <f>P27/$K27*100</f>
        <v>#DIV/0!</v>
      </c>
      <c r="Q28" s="148" t="e">
        <f t="shared" si="0"/>
        <v>#DIV/0!</v>
      </c>
      <c r="R28" s="149"/>
      <c r="S28" s="150"/>
    </row>
    <row r="29" spans="2:19" s="4" customFormat="1" x14ac:dyDescent="0.2">
      <c r="B29" s="39">
        <v>11</v>
      </c>
      <c r="C29" s="151" t="s">
        <v>26</v>
      </c>
      <c r="D29" s="160" t="s">
        <v>27</v>
      </c>
      <c r="E29" s="160"/>
      <c r="F29" s="39"/>
      <c r="G29" s="57">
        <v>10</v>
      </c>
      <c r="H29" s="154"/>
      <c r="I29" s="154"/>
      <c r="J29" s="154"/>
      <c r="K29" s="137"/>
      <c r="L29" s="157"/>
      <c r="M29" s="157"/>
      <c r="N29" s="157"/>
      <c r="O29" s="157"/>
      <c r="P29" s="157"/>
      <c r="Q29" s="139" t="e">
        <f t="shared" si="0"/>
        <v>#DIV/0!</v>
      </c>
      <c r="R29" s="140" t="e">
        <f>STDEVA(L29:P29)/Q29*100</f>
        <v>#DIV/0!</v>
      </c>
      <c r="S29" s="141"/>
    </row>
    <row r="30" spans="2:19" s="4" customFormat="1" x14ac:dyDescent="0.2">
      <c r="B30" s="48"/>
      <c r="C30" s="161"/>
      <c r="D30" s="160"/>
      <c r="E30" s="160"/>
      <c r="F30" s="48"/>
      <c r="G30" s="159"/>
      <c r="H30" s="145"/>
      <c r="I30" s="145"/>
      <c r="J30" s="145"/>
      <c r="K30" s="146" t="s">
        <v>14</v>
      </c>
      <c r="L30" s="147" t="e">
        <f>L29/$K29*100</f>
        <v>#DIV/0!</v>
      </c>
      <c r="M30" s="147" t="e">
        <f>M29/$K29*100</f>
        <v>#DIV/0!</v>
      </c>
      <c r="N30" s="147" t="e">
        <f>N29/$K29*100</f>
        <v>#DIV/0!</v>
      </c>
      <c r="O30" s="147" t="e">
        <f>O29/$K29*100</f>
        <v>#DIV/0!</v>
      </c>
      <c r="P30" s="147" t="e">
        <f>P29/$K29*100</f>
        <v>#DIV/0!</v>
      </c>
      <c r="Q30" s="148" t="e">
        <f t="shared" si="0"/>
        <v>#DIV/0!</v>
      </c>
      <c r="R30" s="149"/>
      <c r="S30" s="155"/>
    </row>
    <row r="31" spans="2:19" s="4" customFormat="1" ht="8.25" customHeight="1" x14ac:dyDescent="0.2">
      <c r="B31" s="48"/>
      <c r="C31" s="161"/>
      <c r="D31" s="162" t="s">
        <v>23</v>
      </c>
      <c r="E31" s="163"/>
      <c r="F31" s="48"/>
      <c r="G31" s="159"/>
      <c r="H31" s="164" t="s">
        <v>28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3"/>
    </row>
    <row r="32" spans="2:19" s="4" customFormat="1" ht="8.25" customHeight="1" x14ac:dyDescent="0.2">
      <c r="B32" s="48"/>
      <c r="C32" s="165"/>
      <c r="D32" s="166"/>
      <c r="E32" s="167"/>
      <c r="F32" s="48"/>
      <c r="G32" s="58"/>
      <c r="H32" s="168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5"/>
    </row>
    <row r="33" spans="2:19" s="4" customFormat="1" x14ac:dyDescent="0.2">
      <c r="B33" s="39">
        <v>12</v>
      </c>
      <c r="C33" s="151" t="s">
        <v>29</v>
      </c>
      <c r="D33" s="152"/>
      <c r="E33" s="153"/>
      <c r="F33" s="39"/>
      <c r="G33" s="57">
        <v>0.8</v>
      </c>
      <c r="H33" s="154"/>
      <c r="I33" s="154"/>
      <c r="J33" s="154"/>
      <c r="K33" s="137"/>
      <c r="L33" s="157"/>
      <c r="M33" s="157"/>
      <c r="N33" s="157"/>
      <c r="O33" s="157"/>
      <c r="P33" s="157"/>
      <c r="Q33" s="139" t="e">
        <f t="shared" si="0"/>
        <v>#DIV/0!</v>
      </c>
      <c r="R33" s="140" t="e">
        <f>STDEVA(L33:P33)/Q33*100</f>
        <v>#DIV/0!</v>
      </c>
      <c r="S33" s="141"/>
    </row>
    <row r="34" spans="2:19" s="4" customFormat="1" x14ac:dyDescent="0.2">
      <c r="B34" s="40"/>
      <c r="C34" s="142"/>
      <c r="D34" s="143"/>
      <c r="E34" s="144"/>
      <c r="F34" s="40"/>
      <c r="G34" s="58"/>
      <c r="H34" s="145"/>
      <c r="I34" s="145"/>
      <c r="J34" s="145"/>
      <c r="K34" s="146" t="s">
        <v>14</v>
      </c>
      <c r="L34" s="147" t="e">
        <f>L33/$K33*100</f>
        <v>#DIV/0!</v>
      </c>
      <c r="M34" s="147" t="e">
        <f>M33/$K33*100</f>
        <v>#DIV/0!</v>
      </c>
      <c r="N34" s="147" t="e">
        <f>N33/$K33*100</f>
        <v>#DIV/0!</v>
      </c>
      <c r="O34" s="147" t="e">
        <f>O33/$K33*100</f>
        <v>#DIV/0!</v>
      </c>
      <c r="P34" s="147" t="e">
        <f>P33/$K33*100</f>
        <v>#DIV/0!</v>
      </c>
      <c r="Q34" s="148" t="e">
        <f t="shared" si="0"/>
        <v>#DIV/0!</v>
      </c>
      <c r="R34" s="149"/>
      <c r="S34" s="155"/>
    </row>
    <row r="35" spans="2:19" s="4" customFormat="1" x14ac:dyDescent="0.2">
      <c r="B35" s="39">
        <v>13</v>
      </c>
      <c r="C35" s="151" t="s">
        <v>30</v>
      </c>
      <c r="D35" s="152"/>
      <c r="E35" s="153"/>
      <c r="F35" s="56"/>
      <c r="G35" s="57">
        <v>1</v>
      </c>
      <c r="H35" s="154"/>
      <c r="I35" s="154"/>
      <c r="J35" s="154"/>
      <c r="K35" s="137"/>
      <c r="L35" s="138"/>
      <c r="M35" s="138"/>
      <c r="N35" s="138"/>
      <c r="O35" s="138"/>
      <c r="P35" s="138"/>
      <c r="Q35" s="139" t="e">
        <f t="shared" si="0"/>
        <v>#DIV/0!</v>
      </c>
      <c r="R35" s="140" t="e">
        <f>STDEVA(L35:P35)/Q35*100</f>
        <v>#DIV/0!</v>
      </c>
      <c r="S35" s="141"/>
    </row>
    <row r="36" spans="2:19" s="4" customFormat="1" x14ac:dyDescent="0.2">
      <c r="B36" s="48"/>
      <c r="C36" s="142"/>
      <c r="D36" s="143"/>
      <c r="E36" s="144"/>
      <c r="F36" s="56"/>
      <c r="G36" s="159"/>
      <c r="H36" s="136"/>
      <c r="I36" s="136"/>
      <c r="J36" s="136"/>
      <c r="K36" s="146" t="s">
        <v>14</v>
      </c>
      <c r="L36" s="147" t="e">
        <f>L35/$K35*100</f>
        <v>#DIV/0!</v>
      </c>
      <c r="M36" s="147" t="e">
        <f>M35/$K35*100</f>
        <v>#DIV/0!</v>
      </c>
      <c r="N36" s="147" t="e">
        <f>N35/$K35*100</f>
        <v>#DIV/0!</v>
      </c>
      <c r="O36" s="147" t="e">
        <f>O35/$K35*100</f>
        <v>#DIV/0!</v>
      </c>
      <c r="P36" s="147" t="e">
        <f>P35/$K35*100</f>
        <v>#DIV/0!</v>
      </c>
      <c r="Q36" s="148" t="e">
        <f t="shared" si="0"/>
        <v>#DIV/0!</v>
      </c>
      <c r="R36" s="149"/>
      <c r="S36" s="150"/>
    </row>
    <row r="37" spans="2:19" s="4" customFormat="1" x14ac:dyDescent="0.2">
      <c r="B37" s="39">
        <v>14</v>
      </c>
      <c r="C37" s="132" t="s">
        <v>31</v>
      </c>
      <c r="D37" s="133"/>
      <c r="E37" s="134"/>
      <c r="F37" s="56"/>
      <c r="G37" s="57">
        <v>2E-3</v>
      </c>
      <c r="H37" s="154"/>
      <c r="I37" s="154"/>
      <c r="J37" s="154"/>
      <c r="K37" s="137"/>
      <c r="L37" s="138"/>
      <c r="M37" s="138"/>
      <c r="N37" s="138"/>
      <c r="O37" s="138"/>
      <c r="P37" s="138"/>
      <c r="Q37" s="139" t="e">
        <f t="shared" si="0"/>
        <v>#DIV/0!</v>
      </c>
      <c r="R37" s="140" t="e">
        <f>STDEVA(L37:P37)/Q37*100</f>
        <v>#DIV/0!</v>
      </c>
      <c r="S37" s="141"/>
    </row>
    <row r="38" spans="2:19" s="4" customFormat="1" x14ac:dyDescent="0.2">
      <c r="B38" s="40"/>
      <c r="C38" s="142"/>
      <c r="D38" s="143"/>
      <c r="E38" s="144"/>
      <c r="F38" s="56"/>
      <c r="G38" s="159"/>
      <c r="H38" s="136"/>
      <c r="I38" s="136"/>
      <c r="J38" s="136"/>
      <c r="K38" s="146" t="s">
        <v>14</v>
      </c>
      <c r="L38" s="147" t="e">
        <f>L37/$K37*100</f>
        <v>#DIV/0!</v>
      </c>
      <c r="M38" s="147" t="e">
        <f>M37/$K37*100</f>
        <v>#DIV/0!</v>
      </c>
      <c r="N38" s="147" t="e">
        <f>N37/$K37*100</f>
        <v>#DIV/0!</v>
      </c>
      <c r="O38" s="147" t="e">
        <f>O37/$K37*100</f>
        <v>#DIV/0!</v>
      </c>
      <c r="P38" s="147" t="e">
        <f>P37/$K37*100</f>
        <v>#DIV/0!</v>
      </c>
      <c r="Q38" s="148" t="e">
        <f t="shared" si="0"/>
        <v>#DIV/0!</v>
      </c>
      <c r="R38" s="149"/>
      <c r="S38" s="155"/>
    </row>
    <row r="39" spans="2:19" s="4" customFormat="1" x14ac:dyDescent="0.2">
      <c r="B39" s="39">
        <v>15</v>
      </c>
      <c r="C39" s="151" t="s">
        <v>32</v>
      </c>
      <c r="D39" s="152"/>
      <c r="E39" s="153"/>
      <c r="F39" s="56"/>
      <c r="G39" s="57">
        <v>0.05</v>
      </c>
      <c r="H39" s="154"/>
      <c r="I39" s="154"/>
      <c r="J39" s="154"/>
      <c r="K39" s="137"/>
      <c r="L39" s="138"/>
      <c r="M39" s="138"/>
      <c r="N39" s="138"/>
      <c r="O39" s="138"/>
      <c r="P39" s="138"/>
      <c r="Q39" s="139" t="e">
        <f t="shared" si="0"/>
        <v>#DIV/0!</v>
      </c>
      <c r="R39" s="140" t="e">
        <f>STDEVA(L39:P39)/Q39*100</f>
        <v>#DIV/0!</v>
      </c>
      <c r="S39" s="141"/>
    </row>
    <row r="40" spans="2:19" s="4" customFormat="1" x14ac:dyDescent="0.2">
      <c r="B40" s="48"/>
      <c r="C40" s="142"/>
      <c r="D40" s="143"/>
      <c r="E40" s="144"/>
      <c r="F40" s="56"/>
      <c r="G40" s="58"/>
      <c r="H40" s="145"/>
      <c r="I40" s="145"/>
      <c r="J40" s="145"/>
      <c r="K40" s="146" t="s">
        <v>14</v>
      </c>
      <c r="L40" s="147" t="e">
        <f>L39/$K39*100</f>
        <v>#DIV/0!</v>
      </c>
      <c r="M40" s="147" t="e">
        <f>M39/$K39*100</f>
        <v>#DIV/0!</v>
      </c>
      <c r="N40" s="147" t="e">
        <f>N39/$K39*100</f>
        <v>#DIV/0!</v>
      </c>
      <c r="O40" s="147" t="e">
        <f>O39/$K39*100</f>
        <v>#DIV/0!</v>
      </c>
      <c r="P40" s="147" t="e">
        <f>P39/$K39*100</f>
        <v>#DIV/0!</v>
      </c>
      <c r="Q40" s="148" t="e">
        <f t="shared" si="0"/>
        <v>#DIV/0!</v>
      </c>
      <c r="R40" s="149"/>
      <c r="S40" s="150"/>
    </row>
    <row r="41" spans="2:19" s="4" customFormat="1" x14ac:dyDescent="0.2">
      <c r="B41" s="39">
        <v>16</v>
      </c>
      <c r="C41" s="151" t="s">
        <v>33</v>
      </c>
      <c r="D41" s="152"/>
      <c r="E41" s="153"/>
      <c r="F41" s="56"/>
      <c r="G41" s="57">
        <v>0.04</v>
      </c>
      <c r="H41" s="154"/>
      <c r="I41" s="154"/>
      <c r="J41" s="154"/>
      <c r="K41" s="137"/>
      <c r="L41" s="138"/>
      <c r="M41" s="138"/>
      <c r="N41" s="138"/>
      <c r="O41" s="138"/>
      <c r="P41" s="138"/>
      <c r="Q41" s="139" t="e">
        <f t="shared" si="0"/>
        <v>#DIV/0!</v>
      </c>
      <c r="R41" s="140" t="e">
        <f>STDEVA(L41:P41)/Q41*100</f>
        <v>#DIV/0!</v>
      </c>
      <c r="S41" s="141"/>
    </row>
    <row r="42" spans="2:19" s="4" customFormat="1" x14ac:dyDescent="0.2">
      <c r="B42" s="48"/>
      <c r="C42" s="132"/>
      <c r="D42" s="133"/>
      <c r="E42" s="134"/>
      <c r="F42" s="56"/>
      <c r="G42" s="159"/>
      <c r="H42" s="136"/>
      <c r="I42" s="136"/>
      <c r="J42" s="136"/>
      <c r="K42" s="146" t="s">
        <v>14</v>
      </c>
      <c r="L42" s="147" t="e">
        <f>L41/$K41*100</f>
        <v>#DIV/0!</v>
      </c>
      <c r="M42" s="147" t="e">
        <f>M41/$K41*100</f>
        <v>#DIV/0!</v>
      </c>
      <c r="N42" s="147" t="e">
        <f>N41/$K41*100</f>
        <v>#DIV/0!</v>
      </c>
      <c r="O42" s="147" t="e">
        <f>O41/$K41*100</f>
        <v>#DIV/0!</v>
      </c>
      <c r="P42" s="147" t="e">
        <f>P41/$K41*100</f>
        <v>#DIV/0!</v>
      </c>
      <c r="Q42" s="148" t="e">
        <f t="shared" si="0"/>
        <v>#DIV/0!</v>
      </c>
      <c r="R42" s="149"/>
      <c r="S42" s="155"/>
    </row>
    <row r="43" spans="2:19" s="4" customFormat="1" x14ac:dyDescent="0.2">
      <c r="B43" s="48"/>
      <c r="C43" s="132" t="s">
        <v>34</v>
      </c>
      <c r="D43" s="133"/>
      <c r="E43" s="134"/>
      <c r="F43" s="56"/>
      <c r="G43" s="159"/>
      <c r="H43" s="154"/>
      <c r="I43" s="154"/>
      <c r="J43" s="154"/>
      <c r="K43" s="137"/>
      <c r="L43" s="138"/>
      <c r="M43" s="138"/>
      <c r="N43" s="138"/>
      <c r="O43" s="138"/>
      <c r="P43" s="138"/>
      <c r="Q43" s="139" t="e">
        <f t="shared" si="0"/>
        <v>#DIV/0!</v>
      </c>
      <c r="R43" s="140" t="e">
        <f>STDEVA(L43:P43)/Q43*100</f>
        <v>#DIV/0!</v>
      </c>
      <c r="S43" s="141"/>
    </row>
    <row r="44" spans="2:19" s="4" customFormat="1" x14ac:dyDescent="0.2">
      <c r="B44" s="40"/>
      <c r="C44" s="142"/>
      <c r="D44" s="143"/>
      <c r="E44" s="144"/>
      <c r="F44" s="56"/>
      <c r="G44" s="58"/>
      <c r="H44" s="145"/>
      <c r="I44" s="145"/>
      <c r="J44" s="145"/>
      <c r="K44" s="146" t="s">
        <v>14</v>
      </c>
      <c r="L44" s="147" t="e">
        <f>L43/$K43*100</f>
        <v>#DIV/0!</v>
      </c>
      <c r="M44" s="147" t="e">
        <f>M43/$K43*100</f>
        <v>#DIV/0!</v>
      </c>
      <c r="N44" s="147" t="e">
        <f>N43/$K43*100</f>
        <v>#DIV/0!</v>
      </c>
      <c r="O44" s="147" t="e">
        <f>O43/$K43*100</f>
        <v>#DIV/0!</v>
      </c>
      <c r="P44" s="147" t="e">
        <f>P43/$K43*100</f>
        <v>#DIV/0!</v>
      </c>
      <c r="Q44" s="148" t="e">
        <f t="shared" si="0"/>
        <v>#DIV/0!</v>
      </c>
      <c r="R44" s="149"/>
      <c r="S44" s="150"/>
    </row>
    <row r="45" spans="2:19" s="4" customFormat="1" x14ac:dyDescent="0.2">
      <c r="B45" s="39">
        <v>17</v>
      </c>
      <c r="C45" s="151" t="s">
        <v>35</v>
      </c>
      <c r="D45" s="152"/>
      <c r="E45" s="153"/>
      <c r="F45" s="56"/>
      <c r="G45" s="57">
        <v>0.02</v>
      </c>
      <c r="H45" s="154"/>
      <c r="I45" s="154"/>
      <c r="J45" s="154"/>
      <c r="K45" s="137"/>
      <c r="L45" s="138"/>
      <c r="M45" s="138"/>
      <c r="N45" s="138"/>
      <c r="O45" s="138"/>
      <c r="P45" s="138"/>
      <c r="Q45" s="139" t="e">
        <f t="shared" si="0"/>
        <v>#DIV/0!</v>
      </c>
      <c r="R45" s="140" t="e">
        <f>STDEVA(L45:P45)/Q45*100</f>
        <v>#DIV/0!</v>
      </c>
      <c r="S45" s="141"/>
    </row>
    <row r="46" spans="2:19" s="4" customFormat="1" x14ac:dyDescent="0.2">
      <c r="B46" s="40"/>
      <c r="C46" s="142"/>
      <c r="D46" s="143"/>
      <c r="E46" s="144"/>
      <c r="F46" s="56"/>
      <c r="G46" s="58"/>
      <c r="H46" s="145"/>
      <c r="I46" s="145"/>
      <c r="J46" s="145"/>
      <c r="K46" s="146" t="s">
        <v>14</v>
      </c>
      <c r="L46" s="147" t="e">
        <f>L45/$K45*100</f>
        <v>#DIV/0!</v>
      </c>
      <c r="M46" s="147" t="e">
        <f>M45/$K45*100</f>
        <v>#DIV/0!</v>
      </c>
      <c r="N46" s="147" t="e">
        <f>N45/$K45*100</f>
        <v>#DIV/0!</v>
      </c>
      <c r="O46" s="147" t="e">
        <f>O45/$K45*100</f>
        <v>#DIV/0!</v>
      </c>
      <c r="P46" s="147" t="e">
        <f>P45/$K45*100</f>
        <v>#DIV/0!</v>
      </c>
      <c r="Q46" s="148" t="e">
        <f t="shared" si="0"/>
        <v>#DIV/0!</v>
      </c>
      <c r="R46" s="149"/>
      <c r="S46" s="150"/>
    </row>
    <row r="47" spans="2:19" s="4" customFormat="1" x14ac:dyDescent="0.2">
      <c r="B47" s="39">
        <v>18</v>
      </c>
      <c r="C47" s="151" t="s">
        <v>36</v>
      </c>
      <c r="D47" s="152"/>
      <c r="E47" s="153"/>
      <c r="F47" s="56"/>
      <c r="G47" s="57">
        <v>0.01</v>
      </c>
      <c r="H47" s="154"/>
      <c r="I47" s="154"/>
      <c r="J47" s="154"/>
      <c r="K47" s="137"/>
      <c r="L47" s="138"/>
      <c r="M47" s="138"/>
      <c r="N47" s="138"/>
      <c r="O47" s="138"/>
      <c r="P47" s="138"/>
      <c r="Q47" s="139" t="e">
        <f t="shared" si="0"/>
        <v>#DIV/0!</v>
      </c>
      <c r="R47" s="140" t="e">
        <f>STDEVA(L47:P47)/Q47*100</f>
        <v>#DIV/0!</v>
      </c>
      <c r="S47" s="141"/>
    </row>
    <row r="48" spans="2:19" s="4" customFormat="1" x14ac:dyDescent="0.2">
      <c r="B48" s="40"/>
      <c r="C48" s="142"/>
      <c r="D48" s="143"/>
      <c r="E48" s="144"/>
      <c r="F48" s="56"/>
      <c r="G48" s="58"/>
      <c r="H48" s="145"/>
      <c r="I48" s="145"/>
      <c r="J48" s="145"/>
      <c r="K48" s="146" t="s">
        <v>14</v>
      </c>
      <c r="L48" s="147" t="e">
        <f>L47/$K47*100</f>
        <v>#DIV/0!</v>
      </c>
      <c r="M48" s="147" t="e">
        <f>M47/$K47*100</f>
        <v>#DIV/0!</v>
      </c>
      <c r="N48" s="147" t="e">
        <f>N47/$K47*100</f>
        <v>#DIV/0!</v>
      </c>
      <c r="O48" s="147" t="e">
        <f>O47/$K47*100</f>
        <v>#DIV/0!</v>
      </c>
      <c r="P48" s="147" t="e">
        <f>P47/$K47*100</f>
        <v>#DIV/0!</v>
      </c>
      <c r="Q48" s="148" t="e">
        <f t="shared" si="0"/>
        <v>#DIV/0!</v>
      </c>
      <c r="R48" s="149"/>
      <c r="S48" s="150"/>
    </row>
    <row r="49" spans="2:19" s="4" customFormat="1" x14ac:dyDescent="0.2">
      <c r="B49" s="39">
        <v>19</v>
      </c>
      <c r="C49" s="151" t="s">
        <v>37</v>
      </c>
      <c r="D49" s="152"/>
      <c r="E49" s="153"/>
      <c r="F49" s="56"/>
      <c r="G49" s="57">
        <v>0.01</v>
      </c>
      <c r="H49" s="154"/>
      <c r="I49" s="154"/>
      <c r="J49" s="154"/>
      <c r="K49" s="137"/>
      <c r="L49" s="138"/>
      <c r="M49" s="138"/>
      <c r="N49" s="138"/>
      <c r="O49" s="138"/>
      <c r="P49" s="138"/>
      <c r="Q49" s="139" t="e">
        <f t="shared" si="0"/>
        <v>#DIV/0!</v>
      </c>
      <c r="R49" s="140" t="e">
        <f>STDEVA(L49:P49)/Q49*100</f>
        <v>#DIV/0!</v>
      </c>
      <c r="S49" s="141"/>
    </row>
    <row r="50" spans="2:19" s="4" customFormat="1" x14ac:dyDescent="0.2">
      <c r="B50" s="40"/>
      <c r="C50" s="142"/>
      <c r="D50" s="143"/>
      <c r="E50" s="144"/>
      <c r="F50" s="56"/>
      <c r="G50" s="58"/>
      <c r="H50" s="145"/>
      <c r="I50" s="145"/>
      <c r="J50" s="145"/>
      <c r="K50" s="146" t="s">
        <v>14</v>
      </c>
      <c r="L50" s="147" t="e">
        <f>L49/$K49*100</f>
        <v>#DIV/0!</v>
      </c>
      <c r="M50" s="147" t="e">
        <f>M49/$K49*100</f>
        <v>#DIV/0!</v>
      </c>
      <c r="N50" s="147" t="e">
        <f>N49/$K49*100</f>
        <v>#DIV/0!</v>
      </c>
      <c r="O50" s="147" t="e">
        <f>O49/$K49*100</f>
        <v>#DIV/0!</v>
      </c>
      <c r="P50" s="147" t="e">
        <f>P49/$K49*100</f>
        <v>#DIV/0!</v>
      </c>
      <c r="Q50" s="148" t="e">
        <f t="shared" si="0"/>
        <v>#DIV/0!</v>
      </c>
      <c r="R50" s="149"/>
      <c r="S50" s="150"/>
    </row>
    <row r="51" spans="2:19" s="4" customFormat="1" x14ac:dyDescent="0.2">
      <c r="B51" s="39">
        <v>20</v>
      </c>
      <c r="C51" s="151" t="s">
        <v>128</v>
      </c>
      <c r="D51" s="152"/>
      <c r="E51" s="153"/>
      <c r="F51" s="56"/>
      <c r="G51" s="57">
        <v>5.0000000000000002E-5</v>
      </c>
      <c r="H51" s="154"/>
      <c r="I51" s="154"/>
      <c r="J51" s="154"/>
      <c r="K51" s="137"/>
      <c r="L51" s="138"/>
      <c r="M51" s="138"/>
      <c r="N51" s="138"/>
      <c r="O51" s="138"/>
      <c r="P51" s="138"/>
      <c r="Q51" s="139" t="e">
        <f t="shared" ref="Q51:Q54" si="1">AVERAGE(L51:P51)</f>
        <v>#DIV/0!</v>
      </c>
      <c r="R51" s="140" t="e">
        <f>STDEVA(L51:P51)/Q51*100</f>
        <v>#DIV/0!</v>
      </c>
      <c r="S51" s="141"/>
    </row>
    <row r="52" spans="2:19" s="4" customFormat="1" x14ac:dyDescent="0.2">
      <c r="B52" s="48"/>
      <c r="C52" s="132"/>
      <c r="D52" s="133"/>
      <c r="E52" s="134"/>
      <c r="F52" s="56"/>
      <c r="G52" s="159"/>
      <c r="H52" s="136"/>
      <c r="I52" s="136"/>
      <c r="J52" s="136"/>
      <c r="K52" s="146" t="s">
        <v>14</v>
      </c>
      <c r="L52" s="147" t="e">
        <f>L51/$K51*100</f>
        <v>#DIV/0!</v>
      </c>
      <c r="M52" s="147" t="e">
        <f>M51/$K51*100</f>
        <v>#DIV/0!</v>
      </c>
      <c r="N52" s="147" t="e">
        <f>N51/$K51*100</f>
        <v>#DIV/0!</v>
      </c>
      <c r="O52" s="147" t="e">
        <f>O51/$K51*100</f>
        <v>#DIV/0!</v>
      </c>
      <c r="P52" s="147" t="e">
        <f>P51/$K51*100</f>
        <v>#DIV/0!</v>
      </c>
      <c r="Q52" s="148" t="e">
        <f t="shared" si="1"/>
        <v>#DIV/0!</v>
      </c>
      <c r="R52" s="149"/>
      <c r="S52" s="155"/>
    </row>
    <row r="53" spans="2:19" s="4" customFormat="1" x14ac:dyDescent="0.2">
      <c r="B53" s="48"/>
      <c r="C53" s="132" t="s">
        <v>129</v>
      </c>
      <c r="D53" s="133"/>
      <c r="E53" s="134"/>
      <c r="F53" s="56"/>
      <c r="G53" s="159"/>
      <c r="H53" s="154"/>
      <c r="I53" s="154"/>
      <c r="J53" s="154"/>
      <c r="K53" s="137"/>
      <c r="L53" s="138"/>
      <c r="M53" s="138"/>
      <c r="N53" s="138"/>
      <c r="O53" s="138"/>
      <c r="P53" s="138"/>
      <c r="Q53" s="139" t="e">
        <f t="shared" si="1"/>
        <v>#DIV/0!</v>
      </c>
      <c r="R53" s="140" t="e">
        <f>STDEVA(L53:P53)/Q53*100</f>
        <v>#DIV/0!</v>
      </c>
      <c r="S53" s="141"/>
    </row>
    <row r="54" spans="2:19" s="4" customFormat="1" x14ac:dyDescent="0.2">
      <c r="B54" s="40"/>
      <c r="C54" s="142"/>
      <c r="D54" s="143"/>
      <c r="E54" s="144"/>
      <c r="F54" s="56"/>
      <c r="G54" s="58"/>
      <c r="H54" s="145"/>
      <c r="I54" s="145"/>
      <c r="J54" s="145"/>
      <c r="K54" s="146" t="s">
        <v>14</v>
      </c>
      <c r="L54" s="147" t="e">
        <f>L53/$K53*100</f>
        <v>#DIV/0!</v>
      </c>
      <c r="M54" s="147" t="e">
        <f>M53/$K53*100</f>
        <v>#DIV/0!</v>
      </c>
      <c r="N54" s="147" t="e">
        <f>N53/$K53*100</f>
        <v>#DIV/0!</v>
      </c>
      <c r="O54" s="147" t="e">
        <f>O53/$K53*100</f>
        <v>#DIV/0!</v>
      </c>
      <c r="P54" s="147" t="e">
        <f>P53/$K53*100</f>
        <v>#DIV/0!</v>
      </c>
      <c r="Q54" s="148" t="e">
        <f t="shared" si="1"/>
        <v>#DIV/0!</v>
      </c>
      <c r="R54" s="149"/>
      <c r="S54" s="150"/>
    </row>
    <row r="55" spans="2:19" s="4" customFormat="1" x14ac:dyDescent="0.2">
      <c r="B55" s="39">
        <v>21</v>
      </c>
      <c r="C55" s="151" t="s">
        <v>38</v>
      </c>
      <c r="D55" s="152"/>
      <c r="E55" s="153"/>
      <c r="F55" s="56"/>
      <c r="G55" s="57">
        <v>0.01</v>
      </c>
      <c r="H55" s="154"/>
      <c r="I55" s="154"/>
      <c r="J55" s="154"/>
      <c r="K55" s="137"/>
      <c r="L55" s="138"/>
      <c r="M55" s="138"/>
      <c r="N55" s="138"/>
      <c r="O55" s="138"/>
      <c r="P55" s="138"/>
      <c r="Q55" s="139" t="e">
        <f t="shared" si="0"/>
        <v>#DIV/0!</v>
      </c>
      <c r="R55" s="140" t="e">
        <f>STDEVA(L55:P55)/Q55*100</f>
        <v>#DIV/0!</v>
      </c>
      <c r="S55" s="141"/>
    </row>
    <row r="56" spans="2:19" s="4" customFormat="1" x14ac:dyDescent="0.2">
      <c r="B56" s="40"/>
      <c r="C56" s="142"/>
      <c r="D56" s="143"/>
      <c r="E56" s="144"/>
      <c r="F56" s="56"/>
      <c r="G56" s="58"/>
      <c r="H56" s="145"/>
      <c r="I56" s="145"/>
      <c r="J56" s="145"/>
      <c r="K56" s="146" t="s">
        <v>14</v>
      </c>
      <c r="L56" s="147" t="e">
        <f>L55/$K55*100</f>
        <v>#DIV/0!</v>
      </c>
      <c r="M56" s="147" t="e">
        <f>M55/$K55*100</f>
        <v>#DIV/0!</v>
      </c>
      <c r="N56" s="147" t="e">
        <f>N55/$K55*100</f>
        <v>#DIV/0!</v>
      </c>
      <c r="O56" s="147" t="e">
        <f>O55/$K55*100</f>
        <v>#DIV/0!</v>
      </c>
      <c r="P56" s="147" t="e">
        <f>P55/$K55*100</f>
        <v>#DIV/0!</v>
      </c>
      <c r="Q56" s="148" t="e">
        <f t="shared" si="0"/>
        <v>#DIV/0!</v>
      </c>
      <c r="R56" s="149"/>
      <c r="S56" s="150"/>
    </row>
    <row r="57" spans="2:19" s="4" customFormat="1" x14ac:dyDescent="0.2">
      <c r="B57" s="39">
        <v>22</v>
      </c>
      <c r="C57" s="151" t="s">
        <v>39</v>
      </c>
      <c r="D57" s="152"/>
      <c r="E57" s="153"/>
      <c r="F57" s="56"/>
      <c r="G57" s="57">
        <v>0.6</v>
      </c>
      <c r="H57" s="154"/>
      <c r="I57" s="154"/>
      <c r="J57" s="154"/>
      <c r="K57" s="137"/>
      <c r="L57" s="138"/>
      <c r="M57" s="138"/>
      <c r="N57" s="138"/>
      <c r="O57" s="138"/>
      <c r="P57" s="138"/>
      <c r="Q57" s="139" t="e">
        <f t="shared" si="0"/>
        <v>#DIV/0!</v>
      </c>
      <c r="R57" s="140" t="e">
        <f>STDEVA(L57:P57)/Q57*100</f>
        <v>#DIV/0!</v>
      </c>
      <c r="S57" s="141"/>
    </row>
    <row r="58" spans="2:19" s="4" customFormat="1" x14ac:dyDescent="0.2">
      <c r="B58" s="40"/>
      <c r="C58" s="142"/>
      <c r="D58" s="143"/>
      <c r="E58" s="144"/>
      <c r="F58" s="56"/>
      <c r="G58" s="58"/>
      <c r="H58" s="145"/>
      <c r="I58" s="145"/>
      <c r="J58" s="145"/>
      <c r="K58" s="146" t="s">
        <v>14</v>
      </c>
      <c r="L58" s="147" t="e">
        <f>L57/$K57*100</f>
        <v>#DIV/0!</v>
      </c>
      <c r="M58" s="147" t="e">
        <f>M57/$K57*100</f>
        <v>#DIV/0!</v>
      </c>
      <c r="N58" s="147" t="e">
        <f>N57/$K57*100</f>
        <v>#DIV/0!</v>
      </c>
      <c r="O58" s="147" t="e">
        <f>O57/$K57*100</f>
        <v>#DIV/0!</v>
      </c>
      <c r="P58" s="147" t="e">
        <f>P57/$K57*100</f>
        <v>#DIV/0!</v>
      </c>
      <c r="Q58" s="148" t="e">
        <f t="shared" si="0"/>
        <v>#DIV/0!</v>
      </c>
      <c r="R58" s="149"/>
      <c r="S58" s="150"/>
    </row>
    <row r="59" spans="2:19" s="4" customFormat="1" x14ac:dyDescent="0.2">
      <c r="B59" s="39">
        <v>23</v>
      </c>
      <c r="C59" s="132" t="s">
        <v>40</v>
      </c>
      <c r="D59" s="133"/>
      <c r="E59" s="134"/>
      <c r="F59" s="56"/>
      <c r="G59" s="159">
        <v>0.02</v>
      </c>
      <c r="H59" s="136"/>
      <c r="I59" s="136"/>
      <c r="J59" s="136"/>
      <c r="K59" s="137"/>
      <c r="L59" s="138"/>
      <c r="M59" s="138"/>
      <c r="N59" s="138"/>
      <c r="O59" s="138"/>
      <c r="P59" s="138"/>
      <c r="Q59" s="139" t="e">
        <f t="shared" si="0"/>
        <v>#DIV/0!</v>
      </c>
      <c r="R59" s="140" t="e">
        <f>STDEVA(L59:P59)/Q59*100</f>
        <v>#DIV/0!</v>
      </c>
      <c r="S59" s="141"/>
    </row>
    <row r="60" spans="2:19" s="4" customFormat="1" x14ac:dyDescent="0.2">
      <c r="B60" s="40"/>
      <c r="C60" s="142"/>
      <c r="D60" s="143"/>
      <c r="E60" s="144"/>
      <c r="F60" s="56"/>
      <c r="G60" s="58"/>
      <c r="H60" s="145"/>
      <c r="I60" s="145"/>
      <c r="J60" s="145"/>
      <c r="K60" s="146" t="s">
        <v>14</v>
      </c>
      <c r="L60" s="147" t="e">
        <f>L59/$K59*100</f>
        <v>#DIV/0!</v>
      </c>
      <c r="M60" s="147" t="e">
        <f>M59/$K59*100</f>
        <v>#DIV/0!</v>
      </c>
      <c r="N60" s="147" t="e">
        <f>N59/$K59*100</f>
        <v>#DIV/0!</v>
      </c>
      <c r="O60" s="147" t="e">
        <f>O59/$K59*100</f>
        <v>#DIV/0!</v>
      </c>
      <c r="P60" s="147" t="e">
        <f>P59/$K59*100</f>
        <v>#DIV/0!</v>
      </c>
      <c r="Q60" s="148" t="e">
        <f t="shared" si="0"/>
        <v>#DIV/0!</v>
      </c>
      <c r="R60" s="149"/>
      <c r="S60" s="155"/>
    </row>
    <row r="61" spans="2:19" s="4" customFormat="1" x14ac:dyDescent="0.2">
      <c r="B61" s="39">
        <v>24</v>
      </c>
      <c r="C61" s="151" t="s">
        <v>41</v>
      </c>
      <c r="D61" s="152"/>
      <c r="E61" s="153"/>
      <c r="F61" s="56"/>
      <c r="G61" s="57">
        <v>0.06</v>
      </c>
      <c r="H61" s="154"/>
      <c r="I61" s="154"/>
      <c r="J61" s="154"/>
      <c r="K61" s="137"/>
      <c r="L61" s="138"/>
      <c r="M61" s="138"/>
      <c r="N61" s="138"/>
      <c r="O61" s="138"/>
      <c r="P61" s="138"/>
      <c r="Q61" s="139" t="e">
        <f t="shared" si="0"/>
        <v>#DIV/0!</v>
      </c>
      <c r="R61" s="140" t="e">
        <f>STDEVA(L61:P61)/Q61*100</f>
        <v>#DIV/0!</v>
      </c>
      <c r="S61" s="141"/>
    </row>
    <row r="62" spans="2:19" s="4" customFormat="1" x14ac:dyDescent="0.2">
      <c r="B62" s="40"/>
      <c r="C62" s="142"/>
      <c r="D62" s="143"/>
      <c r="E62" s="144"/>
      <c r="F62" s="56"/>
      <c r="G62" s="58"/>
      <c r="H62" s="145"/>
      <c r="I62" s="145"/>
      <c r="J62" s="145"/>
      <c r="K62" s="146" t="s">
        <v>14</v>
      </c>
      <c r="L62" s="147" t="e">
        <f>L61/$K61*100</f>
        <v>#DIV/0!</v>
      </c>
      <c r="M62" s="147" t="e">
        <f>M61/$K61*100</f>
        <v>#DIV/0!</v>
      </c>
      <c r="N62" s="147" t="e">
        <f>N61/$K61*100</f>
        <v>#DIV/0!</v>
      </c>
      <c r="O62" s="147" t="e">
        <f>O61/$K61*100</f>
        <v>#DIV/0!</v>
      </c>
      <c r="P62" s="147" t="e">
        <f>P61/$K61*100</f>
        <v>#DIV/0!</v>
      </c>
      <c r="Q62" s="148" t="e">
        <f t="shared" si="0"/>
        <v>#DIV/0!</v>
      </c>
      <c r="R62" s="149"/>
      <c r="S62" s="150"/>
    </row>
    <row r="63" spans="2:19" s="4" customFormat="1" x14ac:dyDescent="0.2">
      <c r="B63" s="39">
        <v>25</v>
      </c>
      <c r="C63" s="151" t="s">
        <v>42</v>
      </c>
      <c r="D63" s="152"/>
      <c r="E63" s="153"/>
      <c r="F63" s="56"/>
      <c r="G63" s="57">
        <v>0.03</v>
      </c>
      <c r="H63" s="154"/>
      <c r="I63" s="154"/>
      <c r="J63" s="154"/>
      <c r="K63" s="137"/>
      <c r="L63" s="138"/>
      <c r="M63" s="138"/>
      <c r="N63" s="138"/>
      <c r="O63" s="138"/>
      <c r="P63" s="138"/>
      <c r="Q63" s="139" t="e">
        <f t="shared" si="0"/>
        <v>#DIV/0!</v>
      </c>
      <c r="R63" s="140" t="e">
        <f>STDEVA(L63:P63)/Q63*100</f>
        <v>#DIV/0!</v>
      </c>
      <c r="S63" s="141"/>
    </row>
    <row r="64" spans="2:19" s="4" customFormat="1" x14ac:dyDescent="0.2">
      <c r="B64" s="40"/>
      <c r="C64" s="142"/>
      <c r="D64" s="143"/>
      <c r="E64" s="144"/>
      <c r="F64" s="56"/>
      <c r="G64" s="58"/>
      <c r="H64" s="145"/>
      <c r="I64" s="145"/>
      <c r="J64" s="145"/>
      <c r="K64" s="146" t="s">
        <v>14</v>
      </c>
      <c r="L64" s="147" t="e">
        <f>L63/$K63*100</f>
        <v>#DIV/0!</v>
      </c>
      <c r="M64" s="147" t="e">
        <f>M63/$K63*100</f>
        <v>#DIV/0!</v>
      </c>
      <c r="N64" s="147" t="e">
        <f>N63/$K63*100</f>
        <v>#DIV/0!</v>
      </c>
      <c r="O64" s="147" t="e">
        <f>O63/$K63*100</f>
        <v>#DIV/0!</v>
      </c>
      <c r="P64" s="147" t="e">
        <f>P63/$K63*100</f>
        <v>#DIV/0!</v>
      </c>
      <c r="Q64" s="148" t="e">
        <f t="shared" si="0"/>
        <v>#DIV/0!</v>
      </c>
      <c r="R64" s="149"/>
      <c r="S64" s="150"/>
    </row>
    <row r="65" spans="2:19" s="4" customFormat="1" x14ac:dyDescent="0.2">
      <c r="B65" s="39">
        <v>26</v>
      </c>
      <c r="C65" s="151" t="s">
        <v>43</v>
      </c>
      <c r="D65" s="152"/>
      <c r="E65" s="153"/>
      <c r="F65" s="56"/>
      <c r="G65" s="57">
        <v>0.1</v>
      </c>
      <c r="H65" s="154"/>
      <c r="I65" s="154"/>
      <c r="J65" s="154"/>
      <c r="K65" s="137"/>
      <c r="L65" s="138"/>
      <c r="M65" s="138"/>
      <c r="N65" s="138"/>
      <c r="O65" s="138"/>
      <c r="P65" s="138"/>
      <c r="Q65" s="139" t="e">
        <f t="shared" si="0"/>
        <v>#DIV/0!</v>
      </c>
      <c r="R65" s="140" t="e">
        <f>STDEVA(L65:P65)/Q65*100</f>
        <v>#DIV/0!</v>
      </c>
      <c r="S65" s="141"/>
    </row>
    <row r="66" spans="2:19" s="4" customFormat="1" x14ac:dyDescent="0.2">
      <c r="B66" s="40"/>
      <c r="C66" s="142"/>
      <c r="D66" s="143"/>
      <c r="E66" s="144"/>
      <c r="F66" s="56"/>
      <c r="G66" s="58"/>
      <c r="H66" s="145"/>
      <c r="I66" s="145"/>
      <c r="J66" s="145"/>
      <c r="K66" s="146" t="s">
        <v>14</v>
      </c>
      <c r="L66" s="147" t="e">
        <f>L65/$K65*100</f>
        <v>#DIV/0!</v>
      </c>
      <c r="M66" s="147" t="e">
        <f>M65/$K65*100</f>
        <v>#DIV/0!</v>
      </c>
      <c r="N66" s="147" t="e">
        <f>N65/$K65*100</f>
        <v>#DIV/0!</v>
      </c>
      <c r="O66" s="147" t="e">
        <f>O65/$K65*100</f>
        <v>#DIV/0!</v>
      </c>
      <c r="P66" s="147" t="e">
        <f>P65/$K65*100</f>
        <v>#DIV/0!</v>
      </c>
      <c r="Q66" s="148" t="e">
        <f t="shared" si="0"/>
        <v>#DIV/0!</v>
      </c>
      <c r="R66" s="149"/>
      <c r="S66" s="150"/>
    </row>
    <row r="67" spans="2:19" s="4" customFormat="1" x14ac:dyDescent="0.2">
      <c r="B67" s="39">
        <v>27</v>
      </c>
      <c r="C67" s="132" t="s">
        <v>44</v>
      </c>
      <c r="D67" s="133"/>
      <c r="E67" s="134"/>
      <c r="F67" s="39"/>
      <c r="G67" s="159">
        <v>0.01</v>
      </c>
      <c r="H67" s="136"/>
      <c r="I67" s="136"/>
      <c r="J67" s="136"/>
      <c r="K67" s="137"/>
      <c r="L67" s="138"/>
      <c r="M67" s="138"/>
      <c r="N67" s="138"/>
      <c r="O67" s="138"/>
      <c r="P67" s="138"/>
      <c r="Q67" s="139" t="e">
        <f t="shared" si="0"/>
        <v>#DIV/0!</v>
      </c>
      <c r="R67" s="140" t="e">
        <f>STDEVA(L67:P67)/Q67*100</f>
        <v>#DIV/0!</v>
      </c>
      <c r="S67" s="141"/>
    </row>
    <row r="68" spans="2:19" s="4" customFormat="1" x14ac:dyDescent="0.2">
      <c r="B68" s="40"/>
      <c r="C68" s="142"/>
      <c r="D68" s="143"/>
      <c r="E68" s="144"/>
      <c r="F68" s="40"/>
      <c r="G68" s="58"/>
      <c r="H68" s="145"/>
      <c r="I68" s="145"/>
      <c r="J68" s="145"/>
      <c r="K68" s="146" t="s">
        <v>14</v>
      </c>
      <c r="L68" s="147" t="e">
        <f>L67/$K67*100</f>
        <v>#DIV/0!</v>
      </c>
      <c r="M68" s="147" t="e">
        <f>M67/$K67*100</f>
        <v>#DIV/0!</v>
      </c>
      <c r="N68" s="147" t="e">
        <f>N67/$K67*100</f>
        <v>#DIV/0!</v>
      </c>
      <c r="O68" s="147" t="e">
        <f>O67/$K67*100</f>
        <v>#DIV/0!</v>
      </c>
      <c r="P68" s="147" t="e">
        <f>P67/$K67*100</f>
        <v>#DIV/0!</v>
      </c>
      <c r="Q68" s="148" t="e">
        <f t="shared" si="0"/>
        <v>#DIV/0!</v>
      </c>
      <c r="R68" s="149"/>
      <c r="S68" s="150"/>
    </row>
    <row r="69" spans="2:19" s="4" customFormat="1" x14ac:dyDescent="0.2">
      <c r="B69" s="39">
        <v>28</v>
      </c>
      <c r="C69" s="132" t="s">
        <v>45</v>
      </c>
      <c r="D69" s="133"/>
      <c r="E69" s="134"/>
      <c r="F69" s="39"/>
      <c r="G69" s="159">
        <v>0.1</v>
      </c>
      <c r="H69" s="136"/>
      <c r="I69" s="136"/>
      <c r="J69" s="136"/>
      <c r="K69" s="137"/>
      <c r="L69" s="138"/>
      <c r="M69" s="138"/>
      <c r="N69" s="138"/>
      <c r="O69" s="138"/>
      <c r="P69" s="138"/>
      <c r="Q69" s="139" t="e">
        <f t="shared" si="0"/>
        <v>#DIV/0!</v>
      </c>
      <c r="R69" s="140" t="e">
        <f>STDEVA(L69:P69)/Q69*100</f>
        <v>#DIV/0!</v>
      </c>
      <c r="S69" s="141"/>
    </row>
    <row r="70" spans="2:19" s="4" customFormat="1" x14ac:dyDescent="0.2">
      <c r="B70" s="40"/>
      <c r="C70" s="142"/>
      <c r="D70" s="143"/>
      <c r="E70" s="144"/>
      <c r="F70" s="40"/>
      <c r="G70" s="58"/>
      <c r="H70" s="145"/>
      <c r="I70" s="145"/>
      <c r="J70" s="145"/>
      <c r="K70" s="146" t="s">
        <v>14</v>
      </c>
      <c r="L70" s="147" t="e">
        <f>L69/$K69*100</f>
        <v>#DIV/0!</v>
      </c>
      <c r="M70" s="147" t="e">
        <f>M69/$K69*100</f>
        <v>#DIV/0!</v>
      </c>
      <c r="N70" s="147" t="e">
        <f>N69/$K69*100</f>
        <v>#DIV/0!</v>
      </c>
      <c r="O70" s="147" t="e">
        <f>O69/$K69*100</f>
        <v>#DIV/0!</v>
      </c>
      <c r="P70" s="147" t="e">
        <f>P69/$K69*100</f>
        <v>#DIV/0!</v>
      </c>
      <c r="Q70" s="148" t="e">
        <f t="shared" si="0"/>
        <v>#DIV/0!</v>
      </c>
      <c r="R70" s="149"/>
      <c r="S70" s="150"/>
    </row>
    <row r="71" spans="2:19" s="4" customFormat="1" x14ac:dyDescent="0.2">
      <c r="B71" s="39">
        <v>29</v>
      </c>
      <c r="C71" s="151" t="s">
        <v>46</v>
      </c>
      <c r="D71" s="152"/>
      <c r="E71" s="153"/>
      <c r="F71" s="56"/>
      <c r="G71" s="57">
        <v>0.03</v>
      </c>
      <c r="H71" s="154"/>
      <c r="I71" s="154"/>
      <c r="J71" s="154"/>
      <c r="K71" s="137"/>
      <c r="L71" s="138"/>
      <c r="M71" s="138"/>
      <c r="N71" s="138"/>
      <c r="O71" s="138"/>
      <c r="P71" s="138"/>
      <c r="Q71" s="139" t="e">
        <f t="shared" si="0"/>
        <v>#DIV/0!</v>
      </c>
      <c r="R71" s="140" t="e">
        <f>STDEVA(L71:P71)/Q71*100</f>
        <v>#DIV/0!</v>
      </c>
      <c r="S71" s="141"/>
    </row>
    <row r="72" spans="2:19" s="4" customFormat="1" x14ac:dyDescent="0.2">
      <c r="B72" s="40"/>
      <c r="C72" s="142"/>
      <c r="D72" s="143"/>
      <c r="E72" s="144"/>
      <c r="F72" s="56"/>
      <c r="G72" s="58"/>
      <c r="H72" s="145"/>
      <c r="I72" s="145"/>
      <c r="J72" s="145"/>
      <c r="K72" s="146" t="s">
        <v>14</v>
      </c>
      <c r="L72" s="147" t="e">
        <f>L71/$K71*100</f>
        <v>#DIV/0!</v>
      </c>
      <c r="M72" s="147" t="e">
        <f>M71/$K71*100</f>
        <v>#DIV/0!</v>
      </c>
      <c r="N72" s="147" t="e">
        <f>N71/$K71*100</f>
        <v>#DIV/0!</v>
      </c>
      <c r="O72" s="147" t="e">
        <f>O71/$K71*100</f>
        <v>#DIV/0!</v>
      </c>
      <c r="P72" s="147" t="e">
        <f>P71/$K71*100</f>
        <v>#DIV/0!</v>
      </c>
      <c r="Q72" s="148" t="e">
        <f t="shared" si="0"/>
        <v>#DIV/0!</v>
      </c>
      <c r="R72" s="149"/>
      <c r="S72" s="150"/>
    </row>
    <row r="73" spans="2:19" s="4" customFormat="1" x14ac:dyDescent="0.2">
      <c r="B73" s="39">
        <v>30</v>
      </c>
      <c r="C73" s="151" t="s">
        <v>47</v>
      </c>
      <c r="D73" s="152"/>
      <c r="E73" s="153"/>
      <c r="F73" s="56"/>
      <c r="G73" s="57">
        <v>0.03</v>
      </c>
      <c r="H73" s="154"/>
      <c r="I73" s="154"/>
      <c r="J73" s="154"/>
      <c r="K73" s="137"/>
      <c r="L73" s="138"/>
      <c r="M73" s="138"/>
      <c r="N73" s="138"/>
      <c r="O73" s="138"/>
      <c r="P73" s="138"/>
      <c r="Q73" s="139" t="e">
        <f t="shared" si="0"/>
        <v>#DIV/0!</v>
      </c>
      <c r="R73" s="140" t="e">
        <f>STDEVA(L73:P73)/Q73*100</f>
        <v>#DIV/0!</v>
      </c>
      <c r="S73" s="141"/>
    </row>
    <row r="74" spans="2:19" s="4" customFormat="1" x14ac:dyDescent="0.2">
      <c r="B74" s="40"/>
      <c r="C74" s="142"/>
      <c r="D74" s="143"/>
      <c r="E74" s="144"/>
      <c r="F74" s="56"/>
      <c r="G74" s="58"/>
      <c r="H74" s="145"/>
      <c r="I74" s="145"/>
      <c r="J74" s="145"/>
      <c r="K74" s="146" t="s">
        <v>14</v>
      </c>
      <c r="L74" s="147" t="e">
        <f>L73/$K73*100</f>
        <v>#DIV/0!</v>
      </c>
      <c r="M74" s="147" t="e">
        <f>M73/$K73*100</f>
        <v>#DIV/0!</v>
      </c>
      <c r="N74" s="147" t="e">
        <f>N73/$K73*100</f>
        <v>#DIV/0!</v>
      </c>
      <c r="O74" s="147" t="e">
        <f>O73/$K73*100</f>
        <v>#DIV/0!</v>
      </c>
      <c r="P74" s="147" t="e">
        <f>P73/$K73*100</f>
        <v>#DIV/0!</v>
      </c>
      <c r="Q74" s="148" t="e">
        <f t="shared" si="0"/>
        <v>#DIV/0!</v>
      </c>
      <c r="R74" s="149"/>
      <c r="S74" s="150"/>
    </row>
    <row r="75" spans="2:19" s="4" customFormat="1" x14ac:dyDescent="0.2">
      <c r="B75" s="39">
        <v>31</v>
      </c>
      <c r="C75" s="151" t="s">
        <v>48</v>
      </c>
      <c r="D75" s="152"/>
      <c r="E75" s="153"/>
      <c r="F75" s="56"/>
      <c r="G75" s="57">
        <v>0.09</v>
      </c>
      <c r="H75" s="154"/>
      <c r="I75" s="154"/>
      <c r="J75" s="154"/>
      <c r="K75" s="137"/>
      <c r="L75" s="138"/>
      <c r="M75" s="138"/>
      <c r="N75" s="138"/>
      <c r="O75" s="138"/>
      <c r="P75" s="138"/>
      <c r="Q75" s="139" t="e">
        <f t="shared" si="0"/>
        <v>#DIV/0!</v>
      </c>
      <c r="R75" s="140" t="e">
        <f>STDEVA(L75:P75)/Q75*100</f>
        <v>#DIV/0!</v>
      </c>
      <c r="S75" s="141"/>
    </row>
    <row r="76" spans="2:19" s="4" customFormat="1" x14ac:dyDescent="0.2">
      <c r="B76" s="40"/>
      <c r="C76" s="142"/>
      <c r="D76" s="143"/>
      <c r="E76" s="144"/>
      <c r="F76" s="56"/>
      <c r="G76" s="58"/>
      <c r="H76" s="145"/>
      <c r="I76" s="145"/>
      <c r="J76" s="145"/>
      <c r="K76" s="146" t="s">
        <v>14</v>
      </c>
      <c r="L76" s="147" t="e">
        <f>L75/$K75*100</f>
        <v>#DIV/0!</v>
      </c>
      <c r="M76" s="147" t="e">
        <f>M75/$K75*100</f>
        <v>#DIV/0!</v>
      </c>
      <c r="N76" s="147" t="e">
        <f>N75/$K75*100</f>
        <v>#DIV/0!</v>
      </c>
      <c r="O76" s="147" t="e">
        <f>O75/$K75*100</f>
        <v>#DIV/0!</v>
      </c>
      <c r="P76" s="147" t="e">
        <f>P75/$K75*100</f>
        <v>#DIV/0!</v>
      </c>
      <c r="Q76" s="148" t="e">
        <f t="shared" si="0"/>
        <v>#DIV/0!</v>
      </c>
      <c r="R76" s="149"/>
      <c r="S76" s="150"/>
    </row>
    <row r="77" spans="2:19" s="4" customFormat="1" x14ac:dyDescent="0.2">
      <c r="B77" s="39">
        <v>32</v>
      </c>
      <c r="C77" s="132" t="s">
        <v>49</v>
      </c>
      <c r="D77" s="133"/>
      <c r="E77" s="134"/>
      <c r="F77" s="39"/>
      <c r="G77" s="159">
        <v>0.08</v>
      </c>
      <c r="H77" s="136"/>
      <c r="I77" s="136"/>
      <c r="J77" s="136"/>
      <c r="K77" s="137"/>
      <c r="L77" s="138"/>
      <c r="M77" s="138"/>
      <c r="N77" s="138"/>
      <c r="O77" s="138"/>
      <c r="P77" s="138"/>
      <c r="Q77" s="139" t="e">
        <f>AVERAGE(L77:P77)</f>
        <v>#DIV/0!</v>
      </c>
      <c r="R77" s="140" t="e">
        <f>STDEVA(L77:P77)/Q77*100</f>
        <v>#DIV/0!</v>
      </c>
      <c r="S77" s="141"/>
    </row>
    <row r="78" spans="2:19" s="4" customFormat="1" x14ac:dyDescent="0.2">
      <c r="B78" s="40"/>
      <c r="C78" s="142"/>
      <c r="D78" s="143"/>
      <c r="E78" s="144"/>
      <c r="F78" s="40"/>
      <c r="G78" s="58"/>
      <c r="H78" s="145"/>
      <c r="I78" s="145"/>
      <c r="J78" s="145"/>
      <c r="K78" s="146" t="s">
        <v>14</v>
      </c>
      <c r="L78" s="147" t="e">
        <f>L77/$K77*100</f>
        <v>#DIV/0!</v>
      </c>
      <c r="M78" s="147" t="e">
        <f>M77/$K77*100</f>
        <v>#DIV/0!</v>
      </c>
      <c r="N78" s="147" t="e">
        <f>N77/$K77*100</f>
        <v>#DIV/0!</v>
      </c>
      <c r="O78" s="147" t="e">
        <f>O77/$K77*100</f>
        <v>#DIV/0!</v>
      </c>
      <c r="P78" s="147" t="e">
        <f>P77/$K77*100</f>
        <v>#DIV/0!</v>
      </c>
      <c r="Q78" s="148" t="e">
        <f>AVERAGE(L78:P78)</f>
        <v>#DIV/0!</v>
      </c>
      <c r="R78" s="149"/>
      <c r="S78" s="150"/>
    </row>
    <row r="79" spans="2:19" s="4" customFormat="1" x14ac:dyDescent="0.2">
      <c r="B79" s="39">
        <v>33</v>
      </c>
      <c r="C79" s="151" t="s">
        <v>50</v>
      </c>
      <c r="D79" s="152"/>
      <c r="E79" s="153"/>
      <c r="F79" s="56"/>
      <c r="G79" s="57">
        <v>1</v>
      </c>
      <c r="H79" s="154"/>
      <c r="I79" s="154"/>
      <c r="J79" s="154"/>
      <c r="K79" s="137"/>
      <c r="L79" s="138"/>
      <c r="M79" s="138"/>
      <c r="N79" s="138"/>
      <c r="O79" s="138"/>
      <c r="P79" s="138"/>
      <c r="Q79" s="139" t="e">
        <f t="shared" ref="Q79:Q138" si="2">AVERAGE(L79:P79)</f>
        <v>#DIV/0!</v>
      </c>
      <c r="R79" s="140" t="e">
        <f>STDEVA(L79:P79)/Q79*100</f>
        <v>#DIV/0!</v>
      </c>
      <c r="S79" s="141"/>
    </row>
    <row r="80" spans="2:19" s="4" customFormat="1" x14ac:dyDescent="0.2">
      <c r="B80" s="40"/>
      <c r="C80" s="142"/>
      <c r="D80" s="143"/>
      <c r="E80" s="144"/>
      <c r="F80" s="56"/>
      <c r="G80" s="58"/>
      <c r="H80" s="145"/>
      <c r="I80" s="145"/>
      <c r="J80" s="145"/>
      <c r="K80" s="146" t="s">
        <v>14</v>
      </c>
      <c r="L80" s="147" t="e">
        <f>L79/$K79*100</f>
        <v>#DIV/0!</v>
      </c>
      <c r="M80" s="147" t="e">
        <f>M79/$K79*100</f>
        <v>#DIV/0!</v>
      </c>
      <c r="N80" s="147" t="e">
        <f>N79/$K79*100</f>
        <v>#DIV/0!</v>
      </c>
      <c r="O80" s="147" t="e">
        <f>O79/$K79*100</f>
        <v>#DIV/0!</v>
      </c>
      <c r="P80" s="147" t="e">
        <f>P79/$K79*100</f>
        <v>#DIV/0!</v>
      </c>
      <c r="Q80" s="148" t="e">
        <f t="shared" si="2"/>
        <v>#DIV/0!</v>
      </c>
      <c r="R80" s="149"/>
      <c r="S80" s="150"/>
    </row>
    <row r="81" spans="2:19" s="4" customFormat="1" x14ac:dyDescent="0.2">
      <c r="B81" s="39">
        <v>34</v>
      </c>
      <c r="C81" s="151" t="s">
        <v>51</v>
      </c>
      <c r="D81" s="152"/>
      <c r="E81" s="153"/>
      <c r="F81" s="56"/>
      <c r="G81" s="57">
        <v>0.2</v>
      </c>
      <c r="H81" s="154"/>
      <c r="I81" s="154"/>
      <c r="J81" s="154"/>
      <c r="K81" s="137"/>
      <c r="L81" s="138"/>
      <c r="M81" s="138"/>
      <c r="N81" s="138"/>
      <c r="O81" s="138"/>
      <c r="P81" s="138"/>
      <c r="Q81" s="139" t="e">
        <f t="shared" si="2"/>
        <v>#DIV/0!</v>
      </c>
      <c r="R81" s="140" t="e">
        <f>STDEVA(L81:P81)/Q81*100</f>
        <v>#DIV/0!</v>
      </c>
      <c r="S81" s="141"/>
    </row>
    <row r="82" spans="2:19" s="4" customFormat="1" x14ac:dyDescent="0.2">
      <c r="B82" s="40"/>
      <c r="C82" s="142"/>
      <c r="D82" s="143"/>
      <c r="E82" s="144"/>
      <c r="F82" s="56"/>
      <c r="G82" s="58"/>
      <c r="H82" s="145"/>
      <c r="I82" s="145"/>
      <c r="J82" s="145"/>
      <c r="K82" s="146" t="s">
        <v>14</v>
      </c>
      <c r="L82" s="147" t="e">
        <f>L81/$K81*100</f>
        <v>#DIV/0!</v>
      </c>
      <c r="M82" s="147" t="e">
        <f>M81/$K81*100</f>
        <v>#DIV/0!</v>
      </c>
      <c r="N82" s="147" t="e">
        <f>N81/$K81*100</f>
        <v>#DIV/0!</v>
      </c>
      <c r="O82" s="147" t="e">
        <f>O81/$K81*100</f>
        <v>#DIV/0!</v>
      </c>
      <c r="P82" s="147" t="e">
        <f>P81/$K81*100</f>
        <v>#DIV/0!</v>
      </c>
      <c r="Q82" s="148" t="e">
        <f t="shared" si="2"/>
        <v>#DIV/0!</v>
      </c>
      <c r="R82" s="149"/>
      <c r="S82" s="150"/>
    </row>
    <row r="83" spans="2:19" s="4" customFormat="1" x14ac:dyDescent="0.2">
      <c r="B83" s="39">
        <v>35</v>
      </c>
      <c r="C83" s="151" t="s">
        <v>52</v>
      </c>
      <c r="D83" s="152"/>
      <c r="E83" s="153"/>
      <c r="F83" s="56"/>
      <c r="G83" s="57">
        <v>0.3</v>
      </c>
      <c r="H83" s="154"/>
      <c r="I83" s="154"/>
      <c r="J83" s="154"/>
      <c r="K83" s="137"/>
      <c r="L83" s="138"/>
      <c r="M83" s="138"/>
      <c r="N83" s="138"/>
      <c r="O83" s="138"/>
      <c r="P83" s="138"/>
      <c r="Q83" s="139" t="e">
        <f t="shared" si="2"/>
        <v>#DIV/0!</v>
      </c>
      <c r="R83" s="140" t="e">
        <f>STDEVA(L83:P83)/Q83*100</f>
        <v>#DIV/0!</v>
      </c>
      <c r="S83" s="141"/>
    </row>
    <row r="84" spans="2:19" s="4" customFormat="1" x14ac:dyDescent="0.2">
      <c r="B84" s="40"/>
      <c r="C84" s="142"/>
      <c r="D84" s="143"/>
      <c r="E84" s="144"/>
      <c r="F84" s="56"/>
      <c r="G84" s="58"/>
      <c r="H84" s="145"/>
      <c r="I84" s="145"/>
      <c r="J84" s="145"/>
      <c r="K84" s="146" t="s">
        <v>14</v>
      </c>
      <c r="L84" s="147" t="e">
        <f>L83/$K83*100</f>
        <v>#DIV/0!</v>
      </c>
      <c r="M84" s="147" t="e">
        <f>M83/$K83*100</f>
        <v>#DIV/0!</v>
      </c>
      <c r="N84" s="147" t="e">
        <f>N83/$K83*100</f>
        <v>#DIV/0!</v>
      </c>
      <c r="O84" s="147" t="e">
        <f>O83/$K83*100</f>
        <v>#DIV/0!</v>
      </c>
      <c r="P84" s="147" t="e">
        <f>P83/$K83*100</f>
        <v>#DIV/0!</v>
      </c>
      <c r="Q84" s="148" t="e">
        <f t="shared" si="2"/>
        <v>#DIV/0!</v>
      </c>
      <c r="R84" s="149"/>
      <c r="S84" s="150"/>
    </row>
    <row r="85" spans="2:19" s="4" customFormat="1" x14ac:dyDescent="0.2">
      <c r="B85" s="39">
        <v>36</v>
      </c>
      <c r="C85" s="151" t="s">
        <v>53</v>
      </c>
      <c r="D85" s="152"/>
      <c r="E85" s="153"/>
      <c r="F85" s="56"/>
      <c r="G85" s="57">
        <v>1</v>
      </c>
      <c r="H85" s="154"/>
      <c r="I85" s="154"/>
      <c r="J85" s="154"/>
      <c r="K85" s="137"/>
      <c r="L85" s="138"/>
      <c r="M85" s="138"/>
      <c r="N85" s="138"/>
      <c r="O85" s="138"/>
      <c r="P85" s="138"/>
      <c r="Q85" s="139" t="e">
        <f t="shared" si="2"/>
        <v>#DIV/0!</v>
      </c>
      <c r="R85" s="140" t="e">
        <f>STDEVA(L85:P85)/Q85*100</f>
        <v>#DIV/0!</v>
      </c>
      <c r="S85" s="141"/>
    </row>
    <row r="86" spans="2:19" s="4" customFormat="1" x14ac:dyDescent="0.2">
      <c r="B86" s="40"/>
      <c r="C86" s="142"/>
      <c r="D86" s="143"/>
      <c r="E86" s="144"/>
      <c r="F86" s="56"/>
      <c r="G86" s="58"/>
      <c r="H86" s="145"/>
      <c r="I86" s="145"/>
      <c r="J86" s="145"/>
      <c r="K86" s="146" t="s">
        <v>14</v>
      </c>
      <c r="L86" s="147" t="e">
        <f>L85/$K85*100</f>
        <v>#DIV/0!</v>
      </c>
      <c r="M86" s="147" t="e">
        <f>M85/$K85*100</f>
        <v>#DIV/0!</v>
      </c>
      <c r="N86" s="147" t="e">
        <f>N85/$K85*100</f>
        <v>#DIV/0!</v>
      </c>
      <c r="O86" s="147" t="e">
        <f>O85/$K85*100</f>
        <v>#DIV/0!</v>
      </c>
      <c r="P86" s="147" t="e">
        <f>P85/$K85*100</f>
        <v>#DIV/0!</v>
      </c>
      <c r="Q86" s="148" t="e">
        <f t="shared" si="2"/>
        <v>#DIV/0!</v>
      </c>
      <c r="R86" s="149"/>
      <c r="S86" s="150"/>
    </row>
    <row r="87" spans="2:19" s="4" customFormat="1" x14ac:dyDescent="0.2">
      <c r="B87" s="39">
        <v>37</v>
      </c>
      <c r="C87" s="151" t="s">
        <v>54</v>
      </c>
      <c r="D87" s="152"/>
      <c r="E87" s="153"/>
      <c r="F87" s="56"/>
      <c r="G87" s="57">
        <v>200</v>
      </c>
      <c r="H87" s="154"/>
      <c r="I87" s="154"/>
      <c r="J87" s="154"/>
      <c r="K87" s="137"/>
      <c r="L87" s="138"/>
      <c r="M87" s="138"/>
      <c r="N87" s="138"/>
      <c r="O87" s="138"/>
      <c r="P87" s="138"/>
      <c r="Q87" s="139" t="e">
        <f t="shared" si="2"/>
        <v>#DIV/0!</v>
      </c>
      <c r="R87" s="140" t="e">
        <f>STDEVA(L87:P87)/Q87*100</f>
        <v>#DIV/0!</v>
      </c>
      <c r="S87" s="141"/>
    </row>
    <row r="88" spans="2:19" s="4" customFormat="1" x14ac:dyDescent="0.2">
      <c r="B88" s="40"/>
      <c r="C88" s="142"/>
      <c r="D88" s="143"/>
      <c r="E88" s="144"/>
      <c r="F88" s="56"/>
      <c r="G88" s="58"/>
      <c r="H88" s="145"/>
      <c r="I88" s="145"/>
      <c r="J88" s="145"/>
      <c r="K88" s="146" t="s">
        <v>14</v>
      </c>
      <c r="L88" s="147" t="e">
        <f>L87/$K87*100</f>
        <v>#DIV/0!</v>
      </c>
      <c r="M88" s="147" t="e">
        <f>M87/$K87*100</f>
        <v>#DIV/0!</v>
      </c>
      <c r="N88" s="147" t="e">
        <f>N87/$K87*100</f>
        <v>#DIV/0!</v>
      </c>
      <c r="O88" s="147" t="e">
        <f>O87/$K87*100</f>
        <v>#DIV/0!</v>
      </c>
      <c r="P88" s="147" t="e">
        <f>P87/$K87*100</f>
        <v>#DIV/0!</v>
      </c>
      <c r="Q88" s="148" t="e">
        <f t="shared" si="2"/>
        <v>#DIV/0!</v>
      </c>
      <c r="R88" s="149"/>
      <c r="S88" s="150"/>
    </row>
    <row r="89" spans="2:19" s="4" customFormat="1" x14ac:dyDescent="0.2">
      <c r="B89" s="39">
        <v>38</v>
      </c>
      <c r="C89" s="151" t="s">
        <v>55</v>
      </c>
      <c r="D89" s="152"/>
      <c r="E89" s="153"/>
      <c r="F89" s="56"/>
      <c r="G89" s="57">
        <v>0.05</v>
      </c>
      <c r="H89" s="154"/>
      <c r="I89" s="154"/>
      <c r="J89" s="154"/>
      <c r="K89" s="137"/>
      <c r="L89" s="138"/>
      <c r="M89" s="138"/>
      <c r="N89" s="138"/>
      <c r="O89" s="138"/>
      <c r="P89" s="138"/>
      <c r="Q89" s="139" t="e">
        <f t="shared" si="2"/>
        <v>#DIV/0!</v>
      </c>
      <c r="R89" s="140" t="e">
        <f>STDEVA(L89:P89)/Q89*100</f>
        <v>#DIV/0!</v>
      </c>
      <c r="S89" s="141"/>
    </row>
    <row r="90" spans="2:19" s="4" customFormat="1" x14ac:dyDescent="0.2">
      <c r="B90" s="40"/>
      <c r="C90" s="142"/>
      <c r="D90" s="143"/>
      <c r="E90" s="144"/>
      <c r="F90" s="56"/>
      <c r="G90" s="58"/>
      <c r="H90" s="145"/>
      <c r="I90" s="145"/>
      <c r="J90" s="145"/>
      <c r="K90" s="146" t="s">
        <v>14</v>
      </c>
      <c r="L90" s="147" t="e">
        <f>L89/$K89*100</f>
        <v>#DIV/0!</v>
      </c>
      <c r="M90" s="147" t="e">
        <f>M89/$K89*100</f>
        <v>#DIV/0!</v>
      </c>
      <c r="N90" s="147" t="e">
        <f>N89/$K89*100</f>
        <v>#DIV/0!</v>
      </c>
      <c r="O90" s="147" t="e">
        <f>O89/$K89*100</f>
        <v>#DIV/0!</v>
      </c>
      <c r="P90" s="147" t="e">
        <f>P89/$K89*100</f>
        <v>#DIV/0!</v>
      </c>
      <c r="Q90" s="148" t="e">
        <f t="shared" si="2"/>
        <v>#DIV/0!</v>
      </c>
      <c r="R90" s="149"/>
      <c r="S90" s="150"/>
    </row>
    <row r="91" spans="2:19" s="4" customFormat="1" x14ac:dyDescent="0.2">
      <c r="B91" s="39">
        <v>39</v>
      </c>
      <c r="C91" s="151" t="s">
        <v>56</v>
      </c>
      <c r="D91" s="152"/>
      <c r="E91" s="153"/>
      <c r="F91" s="39"/>
      <c r="G91" s="57">
        <v>200</v>
      </c>
      <c r="H91" s="154"/>
      <c r="I91" s="154"/>
      <c r="J91" s="154"/>
      <c r="K91" s="137"/>
      <c r="L91" s="138"/>
      <c r="M91" s="138"/>
      <c r="N91" s="138"/>
      <c r="O91" s="138"/>
      <c r="P91" s="138"/>
      <c r="Q91" s="139" t="e">
        <f t="shared" si="2"/>
        <v>#DIV/0!</v>
      </c>
      <c r="R91" s="140" t="e">
        <f>STDEVA(L91:P91)/Q91*100</f>
        <v>#DIV/0!</v>
      </c>
      <c r="S91" s="141"/>
    </row>
    <row r="92" spans="2:19" s="4" customFormat="1" x14ac:dyDescent="0.2">
      <c r="B92" s="40"/>
      <c r="C92" s="142"/>
      <c r="D92" s="143"/>
      <c r="E92" s="144"/>
      <c r="F92" s="40"/>
      <c r="G92" s="58"/>
      <c r="H92" s="145"/>
      <c r="I92" s="145"/>
      <c r="J92" s="145"/>
      <c r="K92" s="146" t="s">
        <v>14</v>
      </c>
      <c r="L92" s="147" t="e">
        <f>L91/$K91*100</f>
        <v>#DIV/0!</v>
      </c>
      <c r="M92" s="147" t="e">
        <f>M91/$K91*100</f>
        <v>#DIV/0!</v>
      </c>
      <c r="N92" s="147" t="e">
        <f>N91/$K91*100</f>
        <v>#DIV/0!</v>
      </c>
      <c r="O92" s="147" t="e">
        <f>O91/$K91*100</f>
        <v>#DIV/0!</v>
      </c>
      <c r="P92" s="147" t="e">
        <f>P91/$K91*100</f>
        <v>#DIV/0!</v>
      </c>
      <c r="Q92" s="148" t="e">
        <f t="shared" si="2"/>
        <v>#DIV/0!</v>
      </c>
      <c r="R92" s="149"/>
      <c r="S92" s="150"/>
    </row>
    <row r="93" spans="2:19" s="4" customFormat="1" x14ac:dyDescent="0.2">
      <c r="B93" s="39">
        <v>40</v>
      </c>
      <c r="C93" s="151" t="s">
        <v>57</v>
      </c>
      <c r="D93" s="152"/>
      <c r="E93" s="153"/>
      <c r="F93" s="39"/>
      <c r="G93" s="159">
        <v>300</v>
      </c>
      <c r="H93" s="136"/>
      <c r="I93" s="136"/>
      <c r="J93" s="136"/>
      <c r="K93" s="137"/>
      <c r="L93" s="138"/>
      <c r="M93" s="138"/>
      <c r="N93" s="138"/>
      <c r="O93" s="138"/>
      <c r="P93" s="138"/>
      <c r="Q93" s="139" t="e">
        <f t="shared" si="2"/>
        <v>#DIV/0!</v>
      </c>
      <c r="R93" s="140" t="e">
        <f>STDEVA(L93:P93)/Q93*100</f>
        <v>#DIV/0!</v>
      </c>
      <c r="S93" s="141"/>
    </row>
    <row r="94" spans="2:19" s="4" customFormat="1" x14ac:dyDescent="0.2">
      <c r="B94" s="48"/>
      <c r="C94" s="132"/>
      <c r="D94" s="133"/>
      <c r="E94" s="134"/>
      <c r="F94" s="48"/>
      <c r="G94" s="159"/>
      <c r="H94" s="145"/>
      <c r="I94" s="145"/>
      <c r="J94" s="145"/>
      <c r="K94" s="146" t="s">
        <v>14</v>
      </c>
      <c r="L94" s="147" t="e">
        <f>L93/$K93*100</f>
        <v>#DIV/0!</v>
      </c>
      <c r="M94" s="147" t="e">
        <f>M93/$K93*100</f>
        <v>#DIV/0!</v>
      </c>
      <c r="N94" s="147" t="e">
        <f>N93/$K93*100</f>
        <v>#DIV/0!</v>
      </c>
      <c r="O94" s="147" t="e">
        <f>O93/$K93*100</f>
        <v>#DIV/0!</v>
      </c>
      <c r="P94" s="147" t="e">
        <f>P93/$K93*100</f>
        <v>#DIV/0!</v>
      </c>
      <c r="Q94" s="148" t="e">
        <f t="shared" si="2"/>
        <v>#DIV/0!</v>
      </c>
      <c r="R94" s="149"/>
      <c r="S94" s="155"/>
    </row>
    <row r="95" spans="2:19" s="4" customFormat="1" x14ac:dyDescent="0.2">
      <c r="B95" s="54"/>
      <c r="C95" s="132" t="s">
        <v>58</v>
      </c>
      <c r="D95" s="133"/>
      <c r="E95" s="134"/>
      <c r="F95" s="54"/>
      <c r="G95" s="159"/>
      <c r="H95" s="154"/>
      <c r="I95" s="154"/>
      <c r="J95" s="154"/>
      <c r="K95" s="137"/>
      <c r="L95" s="138"/>
      <c r="M95" s="138"/>
      <c r="N95" s="138"/>
      <c r="O95" s="138"/>
      <c r="P95" s="138"/>
      <c r="Q95" s="139" t="e">
        <f t="shared" si="2"/>
        <v>#DIV/0!</v>
      </c>
      <c r="R95" s="140" t="e">
        <f>STDEVA(L95:P95)/Q95*100</f>
        <v>#DIV/0!</v>
      </c>
      <c r="S95" s="141"/>
    </row>
    <row r="96" spans="2:19" s="4" customFormat="1" x14ac:dyDescent="0.2">
      <c r="B96" s="55"/>
      <c r="C96" s="142"/>
      <c r="D96" s="143"/>
      <c r="E96" s="144"/>
      <c r="F96" s="55"/>
      <c r="G96" s="58"/>
      <c r="H96" s="145"/>
      <c r="I96" s="145"/>
      <c r="J96" s="145"/>
      <c r="K96" s="146" t="s">
        <v>14</v>
      </c>
      <c r="L96" s="147" t="e">
        <f>L95/$K95*100</f>
        <v>#DIV/0!</v>
      </c>
      <c r="M96" s="147" t="e">
        <f>M95/$K95*100</f>
        <v>#DIV/0!</v>
      </c>
      <c r="N96" s="147" t="e">
        <f>N95/$K95*100</f>
        <v>#DIV/0!</v>
      </c>
      <c r="O96" s="147" t="e">
        <f>O95/$K95*100</f>
        <v>#DIV/0!</v>
      </c>
      <c r="P96" s="147" t="e">
        <f>P95/$K95*100</f>
        <v>#DIV/0!</v>
      </c>
      <c r="Q96" s="148" t="e">
        <f t="shared" si="2"/>
        <v>#DIV/0!</v>
      </c>
      <c r="R96" s="149"/>
      <c r="S96" s="150"/>
    </row>
    <row r="97" spans="2:19" s="4" customFormat="1" x14ac:dyDescent="0.2">
      <c r="B97" s="39">
        <v>41</v>
      </c>
      <c r="C97" s="132" t="s">
        <v>59</v>
      </c>
      <c r="D97" s="133"/>
      <c r="E97" s="134"/>
      <c r="F97" s="39"/>
      <c r="G97" s="159">
        <v>500</v>
      </c>
      <c r="H97" s="136"/>
      <c r="I97" s="136"/>
      <c r="J97" s="136"/>
      <c r="K97" s="137"/>
      <c r="L97" s="138"/>
      <c r="M97" s="138"/>
      <c r="N97" s="138"/>
      <c r="O97" s="138"/>
      <c r="P97" s="138"/>
      <c r="Q97" s="139" t="e">
        <f t="shared" si="2"/>
        <v>#DIV/0!</v>
      </c>
      <c r="R97" s="140" t="e">
        <f>STDEVA(L97:P97)/Q97*100</f>
        <v>#DIV/0!</v>
      </c>
      <c r="S97" s="141"/>
    </row>
    <row r="98" spans="2:19" s="4" customFormat="1" x14ac:dyDescent="0.2">
      <c r="B98" s="40"/>
      <c r="C98" s="142"/>
      <c r="D98" s="143"/>
      <c r="E98" s="144"/>
      <c r="F98" s="40"/>
      <c r="G98" s="58"/>
      <c r="H98" s="145"/>
      <c r="I98" s="145"/>
      <c r="J98" s="145"/>
      <c r="K98" s="146" t="s">
        <v>14</v>
      </c>
      <c r="L98" s="147" t="e">
        <f>L97/$K97*100</f>
        <v>#DIV/0!</v>
      </c>
      <c r="M98" s="147" t="e">
        <f>M97/$K97*100</f>
        <v>#DIV/0!</v>
      </c>
      <c r="N98" s="147" t="e">
        <f>N97/$K97*100</f>
        <v>#DIV/0!</v>
      </c>
      <c r="O98" s="147" t="e">
        <f>O97/$K97*100</f>
        <v>#DIV/0!</v>
      </c>
      <c r="P98" s="147" t="e">
        <f>P97/$K97*100</f>
        <v>#DIV/0!</v>
      </c>
      <c r="Q98" s="148" t="e">
        <f t="shared" si="2"/>
        <v>#DIV/0!</v>
      </c>
      <c r="R98" s="149"/>
      <c r="S98" s="150"/>
    </row>
    <row r="99" spans="2:19" s="4" customFormat="1" x14ac:dyDescent="0.2">
      <c r="B99" s="39">
        <v>42</v>
      </c>
      <c r="C99" s="169" t="s">
        <v>123</v>
      </c>
      <c r="D99" s="170"/>
      <c r="E99" s="130" t="s">
        <v>60</v>
      </c>
      <c r="F99" s="39"/>
      <c r="G99" s="57">
        <v>0.2</v>
      </c>
      <c r="H99" s="136"/>
      <c r="I99" s="136"/>
      <c r="J99" s="136"/>
      <c r="K99" s="137"/>
      <c r="L99" s="138"/>
      <c r="M99" s="138"/>
      <c r="N99" s="138"/>
      <c r="O99" s="138"/>
      <c r="P99" s="138"/>
      <c r="Q99" s="139" t="e">
        <f t="shared" si="2"/>
        <v>#DIV/0!</v>
      </c>
      <c r="R99" s="140" t="e">
        <f>STDEVA(L99:P99)/Q99*100</f>
        <v>#DIV/0!</v>
      </c>
      <c r="S99" s="141"/>
    </row>
    <row r="100" spans="2:19" s="4" customFormat="1" x14ac:dyDescent="0.2">
      <c r="B100" s="48"/>
      <c r="C100" s="171"/>
      <c r="D100" s="172"/>
      <c r="E100" s="131"/>
      <c r="F100" s="48"/>
      <c r="G100" s="159"/>
      <c r="H100" s="145"/>
      <c r="I100" s="145"/>
      <c r="J100" s="145"/>
      <c r="K100" s="146" t="s">
        <v>14</v>
      </c>
      <c r="L100" s="147" t="e">
        <f>L99/$K99*100</f>
        <v>#DIV/0!</v>
      </c>
      <c r="M100" s="147" t="e">
        <f>M99/$K99*100</f>
        <v>#DIV/0!</v>
      </c>
      <c r="N100" s="147" t="e">
        <f>N99/$K99*100</f>
        <v>#DIV/0!</v>
      </c>
      <c r="O100" s="147" t="e">
        <f>O99/$K99*100</f>
        <v>#DIV/0!</v>
      </c>
      <c r="P100" s="147" t="e">
        <f>P99/$K99*100</f>
        <v>#DIV/0!</v>
      </c>
      <c r="Q100" s="148" t="e">
        <f t="shared" si="2"/>
        <v>#DIV/0!</v>
      </c>
      <c r="R100" s="149"/>
      <c r="S100" s="150"/>
    </row>
    <row r="101" spans="2:19" s="4" customFormat="1" x14ac:dyDescent="0.2">
      <c r="B101" s="48"/>
      <c r="C101" s="171"/>
      <c r="D101" s="172"/>
      <c r="E101" s="130" t="s">
        <v>61</v>
      </c>
      <c r="F101" s="48"/>
      <c r="G101" s="159"/>
      <c r="H101" s="154"/>
      <c r="I101" s="154"/>
      <c r="J101" s="154"/>
      <c r="K101" s="137"/>
      <c r="L101" s="138"/>
      <c r="M101" s="138"/>
      <c r="N101" s="138"/>
      <c r="O101" s="138"/>
      <c r="P101" s="138"/>
      <c r="Q101" s="139" t="e">
        <f t="shared" si="2"/>
        <v>#DIV/0!</v>
      </c>
      <c r="R101" s="140" t="e">
        <f>STDEVA(L101:P101)/Q101*100</f>
        <v>#DIV/0!</v>
      </c>
      <c r="S101" s="141"/>
    </row>
    <row r="102" spans="2:19" s="4" customFormat="1" x14ac:dyDescent="0.2">
      <c r="B102" s="48"/>
      <c r="C102" s="171"/>
      <c r="D102" s="172"/>
      <c r="E102" s="131"/>
      <c r="F102" s="48"/>
      <c r="G102" s="159"/>
      <c r="H102" s="145"/>
      <c r="I102" s="145"/>
      <c r="J102" s="145"/>
      <c r="K102" s="146" t="s">
        <v>14</v>
      </c>
      <c r="L102" s="147" t="e">
        <f>L101/$K101*100</f>
        <v>#DIV/0!</v>
      </c>
      <c r="M102" s="147" t="e">
        <f>M101/$K101*100</f>
        <v>#DIV/0!</v>
      </c>
      <c r="N102" s="147" t="e">
        <f>N101/$K101*100</f>
        <v>#DIV/0!</v>
      </c>
      <c r="O102" s="147" t="e">
        <f>O101/$K101*100</f>
        <v>#DIV/0!</v>
      </c>
      <c r="P102" s="147" t="e">
        <f>P101/$K101*100</f>
        <v>#DIV/0!</v>
      </c>
      <c r="Q102" s="148" t="e">
        <f t="shared" si="2"/>
        <v>#DIV/0!</v>
      </c>
      <c r="R102" s="149"/>
      <c r="S102" s="150"/>
    </row>
    <row r="103" spans="2:19" s="4" customFormat="1" x14ac:dyDescent="0.2">
      <c r="B103" s="48"/>
      <c r="C103" s="171"/>
      <c r="D103" s="172"/>
      <c r="E103" s="130" t="s">
        <v>62</v>
      </c>
      <c r="F103" s="48"/>
      <c r="G103" s="159"/>
      <c r="H103" s="136"/>
      <c r="I103" s="154"/>
      <c r="J103" s="154"/>
      <c r="K103" s="137"/>
      <c r="L103" s="138"/>
      <c r="M103" s="138"/>
      <c r="N103" s="138"/>
      <c r="O103" s="138"/>
      <c r="P103" s="138"/>
      <c r="Q103" s="139" t="e">
        <f t="shared" si="2"/>
        <v>#DIV/0!</v>
      </c>
      <c r="R103" s="140" t="e">
        <f>STDEVA(L103:P103)/Q103*100</f>
        <v>#DIV/0!</v>
      </c>
      <c r="S103" s="141"/>
    </row>
    <row r="104" spans="2:19" s="4" customFormat="1" x14ac:dyDescent="0.2">
      <c r="B104" s="48"/>
      <c r="C104" s="171"/>
      <c r="D104" s="172"/>
      <c r="E104" s="131"/>
      <c r="F104" s="48"/>
      <c r="G104" s="159"/>
      <c r="H104" s="145"/>
      <c r="I104" s="145"/>
      <c r="J104" s="145"/>
      <c r="K104" s="146" t="s">
        <v>14</v>
      </c>
      <c r="L104" s="147" t="e">
        <f>L103/$K103*100</f>
        <v>#DIV/0!</v>
      </c>
      <c r="M104" s="147" t="e">
        <f>M103/$K103*100</f>
        <v>#DIV/0!</v>
      </c>
      <c r="N104" s="147" t="e">
        <f>N103/$K103*100</f>
        <v>#DIV/0!</v>
      </c>
      <c r="O104" s="147" t="e">
        <f>O103/$K103*100</f>
        <v>#DIV/0!</v>
      </c>
      <c r="P104" s="147" t="e">
        <f>P103/$K103*100</f>
        <v>#DIV/0!</v>
      </c>
      <c r="Q104" s="148" t="e">
        <f t="shared" si="2"/>
        <v>#DIV/0!</v>
      </c>
      <c r="R104" s="149"/>
      <c r="S104" s="150"/>
    </row>
    <row r="105" spans="2:19" s="4" customFormat="1" x14ac:dyDescent="0.2">
      <c r="B105" s="48"/>
      <c r="C105" s="171"/>
      <c r="D105" s="172"/>
      <c r="E105" s="130" t="s">
        <v>63</v>
      </c>
      <c r="F105" s="48"/>
      <c r="G105" s="159"/>
      <c r="H105" s="154"/>
      <c r="I105" s="154"/>
      <c r="J105" s="154"/>
      <c r="K105" s="137"/>
      <c r="L105" s="138"/>
      <c r="M105" s="138"/>
      <c r="N105" s="138"/>
      <c r="O105" s="138"/>
      <c r="P105" s="138"/>
      <c r="Q105" s="139" t="e">
        <f t="shared" si="2"/>
        <v>#DIV/0!</v>
      </c>
      <c r="R105" s="140" t="e">
        <f>STDEVA(L105:P105)/Q105*100</f>
        <v>#DIV/0!</v>
      </c>
      <c r="S105" s="141"/>
    </row>
    <row r="106" spans="2:19" s="4" customFormat="1" x14ac:dyDescent="0.2">
      <c r="B106" s="48"/>
      <c r="C106" s="171"/>
      <c r="D106" s="172"/>
      <c r="E106" s="131"/>
      <c r="F106" s="48"/>
      <c r="G106" s="159"/>
      <c r="H106" s="145"/>
      <c r="I106" s="145"/>
      <c r="J106" s="145"/>
      <c r="K106" s="146" t="s">
        <v>14</v>
      </c>
      <c r="L106" s="147" t="e">
        <f>L105/$K105*100</f>
        <v>#DIV/0!</v>
      </c>
      <c r="M106" s="147" t="e">
        <f>M105/$K105*100</f>
        <v>#DIV/0!</v>
      </c>
      <c r="N106" s="147" t="e">
        <f>N105/$K105*100</f>
        <v>#DIV/0!</v>
      </c>
      <c r="O106" s="147" t="e">
        <f>O105/$K105*100</f>
        <v>#DIV/0!</v>
      </c>
      <c r="P106" s="147" t="e">
        <f>P105/$K105*100</f>
        <v>#DIV/0!</v>
      </c>
      <c r="Q106" s="148" t="e">
        <f t="shared" si="2"/>
        <v>#DIV/0!</v>
      </c>
      <c r="R106" s="149"/>
      <c r="S106" s="150"/>
    </row>
    <row r="107" spans="2:19" s="4" customFormat="1" x14ac:dyDescent="0.2">
      <c r="B107" s="48"/>
      <c r="C107" s="171"/>
      <c r="D107" s="172"/>
      <c r="E107" s="130" t="s">
        <v>64</v>
      </c>
      <c r="F107" s="48"/>
      <c r="G107" s="159"/>
      <c r="H107" s="136"/>
      <c r="I107" s="154"/>
      <c r="J107" s="154"/>
      <c r="K107" s="137"/>
      <c r="L107" s="138"/>
      <c r="M107" s="138"/>
      <c r="N107" s="138"/>
      <c r="O107" s="138"/>
      <c r="P107" s="138"/>
      <c r="Q107" s="139" t="e">
        <f t="shared" si="2"/>
        <v>#DIV/0!</v>
      </c>
      <c r="R107" s="140" t="e">
        <f>STDEVA(L107:P107)/Q107*100</f>
        <v>#DIV/0!</v>
      </c>
      <c r="S107" s="141"/>
    </row>
    <row r="108" spans="2:19" s="4" customFormat="1" x14ac:dyDescent="0.2">
      <c r="B108" s="48"/>
      <c r="C108" s="173"/>
      <c r="D108" s="174"/>
      <c r="E108" s="135"/>
      <c r="F108" s="48"/>
      <c r="G108" s="159"/>
      <c r="H108" s="136"/>
      <c r="I108" s="136"/>
      <c r="J108" s="136"/>
      <c r="K108" s="146" t="s">
        <v>14</v>
      </c>
      <c r="L108" s="147" t="e">
        <f>L107/$K107*100</f>
        <v>#DIV/0!</v>
      </c>
      <c r="M108" s="147" t="e">
        <f>M107/$K107*100</f>
        <v>#DIV/0!</v>
      </c>
      <c r="N108" s="147" t="e">
        <f>N107/$K107*100</f>
        <v>#DIV/0!</v>
      </c>
      <c r="O108" s="147" t="e">
        <f>O107/$K107*100</f>
        <v>#DIV/0!</v>
      </c>
      <c r="P108" s="147" t="e">
        <f>P107/$K107*100</f>
        <v>#DIV/0!</v>
      </c>
      <c r="Q108" s="148" t="e">
        <f t="shared" si="2"/>
        <v>#DIV/0!</v>
      </c>
      <c r="R108" s="175"/>
      <c r="S108" s="150"/>
    </row>
    <row r="109" spans="2:19" s="4" customFormat="1" x14ac:dyDescent="0.2">
      <c r="B109" s="39">
        <v>43</v>
      </c>
      <c r="C109" s="151" t="s">
        <v>65</v>
      </c>
      <c r="D109" s="152"/>
      <c r="E109" s="153"/>
      <c r="F109" s="39"/>
      <c r="G109" s="57">
        <v>1.0000000000000001E-5</v>
      </c>
      <c r="H109" s="154"/>
      <c r="I109" s="154"/>
      <c r="J109" s="154"/>
      <c r="K109" s="137"/>
      <c r="L109" s="138"/>
      <c r="M109" s="138"/>
      <c r="N109" s="138"/>
      <c r="O109" s="138"/>
      <c r="P109" s="138"/>
      <c r="Q109" s="139" t="e">
        <f t="shared" si="2"/>
        <v>#DIV/0!</v>
      </c>
      <c r="R109" s="140" t="e">
        <f>STDEVA(L109:P109)/Q109*100</f>
        <v>#DIV/0!</v>
      </c>
      <c r="S109" s="141"/>
    </row>
    <row r="110" spans="2:19" s="4" customFormat="1" x14ac:dyDescent="0.2">
      <c r="B110" s="40"/>
      <c r="C110" s="142"/>
      <c r="D110" s="143"/>
      <c r="E110" s="144"/>
      <c r="F110" s="40"/>
      <c r="G110" s="58"/>
      <c r="H110" s="145"/>
      <c r="I110" s="145"/>
      <c r="J110" s="145"/>
      <c r="K110" s="146" t="s">
        <v>14</v>
      </c>
      <c r="L110" s="147" t="e">
        <f>L109/$K109*100</f>
        <v>#DIV/0!</v>
      </c>
      <c r="M110" s="147" t="e">
        <f>M109/$K109*100</f>
        <v>#DIV/0!</v>
      </c>
      <c r="N110" s="147" t="e">
        <f>N109/$K109*100</f>
        <v>#DIV/0!</v>
      </c>
      <c r="O110" s="147" t="e">
        <f>O109/$K109*100</f>
        <v>#DIV/0!</v>
      </c>
      <c r="P110" s="147" t="e">
        <f>P109/$K109*100</f>
        <v>#DIV/0!</v>
      </c>
      <c r="Q110" s="148" t="e">
        <f t="shared" si="2"/>
        <v>#DIV/0!</v>
      </c>
      <c r="R110" s="149"/>
      <c r="S110" s="155"/>
    </row>
    <row r="111" spans="2:19" s="4" customFormat="1" x14ac:dyDescent="0.2">
      <c r="B111" s="39">
        <v>44</v>
      </c>
      <c r="C111" s="151" t="s">
        <v>66</v>
      </c>
      <c r="D111" s="152"/>
      <c r="E111" s="153"/>
      <c r="F111" s="39"/>
      <c r="G111" s="57">
        <v>1.0000000000000001E-5</v>
      </c>
      <c r="H111" s="154"/>
      <c r="I111" s="154"/>
      <c r="J111" s="154"/>
      <c r="K111" s="137"/>
      <c r="L111" s="138"/>
      <c r="M111" s="138"/>
      <c r="N111" s="138"/>
      <c r="O111" s="138"/>
      <c r="P111" s="138"/>
      <c r="Q111" s="139" t="e">
        <f t="shared" si="2"/>
        <v>#DIV/0!</v>
      </c>
      <c r="R111" s="140" t="e">
        <f>STDEVA(L111:P111)/Q111*100</f>
        <v>#DIV/0!</v>
      </c>
      <c r="S111" s="141"/>
    </row>
    <row r="112" spans="2:19" s="4" customFormat="1" x14ac:dyDescent="0.2">
      <c r="B112" s="40"/>
      <c r="C112" s="142"/>
      <c r="D112" s="143"/>
      <c r="E112" s="144"/>
      <c r="F112" s="40"/>
      <c r="G112" s="58"/>
      <c r="H112" s="145"/>
      <c r="I112" s="145"/>
      <c r="J112" s="145"/>
      <c r="K112" s="146" t="s">
        <v>14</v>
      </c>
      <c r="L112" s="147" t="e">
        <f>L111/$K111*100</f>
        <v>#DIV/0!</v>
      </c>
      <c r="M112" s="147" t="e">
        <f>M111/$K111*100</f>
        <v>#DIV/0!</v>
      </c>
      <c r="N112" s="147" t="e">
        <f>N111/$K111*100</f>
        <v>#DIV/0!</v>
      </c>
      <c r="O112" s="147" t="e">
        <f>O111/$K111*100</f>
        <v>#DIV/0!</v>
      </c>
      <c r="P112" s="147" t="e">
        <f>P111/$K111*100</f>
        <v>#DIV/0!</v>
      </c>
      <c r="Q112" s="148" t="e">
        <f t="shared" si="2"/>
        <v>#DIV/0!</v>
      </c>
      <c r="R112" s="149"/>
      <c r="S112" s="150"/>
    </row>
    <row r="113" spans="2:19" s="4" customFormat="1" x14ac:dyDescent="0.2">
      <c r="B113" s="39">
        <v>45</v>
      </c>
      <c r="C113" s="151" t="s">
        <v>67</v>
      </c>
      <c r="D113" s="152"/>
      <c r="E113" s="153"/>
      <c r="F113" s="39"/>
      <c r="G113" s="159">
        <v>0.02</v>
      </c>
      <c r="H113" s="136"/>
      <c r="I113" s="136"/>
      <c r="J113" s="136"/>
      <c r="K113" s="137"/>
      <c r="L113" s="138"/>
      <c r="M113" s="138"/>
      <c r="N113" s="138"/>
      <c r="O113" s="138"/>
      <c r="P113" s="138"/>
      <c r="Q113" s="139" t="e">
        <f t="shared" si="2"/>
        <v>#DIV/0!</v>
      </c>
      <c r="R113" s="140" t="e">
        <f>STDEVA(L113:P113)/Q113*100</f>
        <v>#DIV/0!</v>
      </c>
      <c r="S113" s="141"/>
    </row>
    <row r="114" spans="2:19" s="4" customFormat="1" x14ac:dyDescent="0.2">
      <c r="B114" s="40"/>
      <c r="C114" s="142"/>
      <c r="D114" s="143"/>
      <c r="E114" s="144"/>
      <c r="F114" s="40"/>
      <c r="G114" s="58"/>
      <c r="H114" s="145"/>
      <c r="I114" s="145"/>
      <c r="J114" s="145"/>
      <c r="K114" s="146" t="s">
        <v>14</v>
      </c>
      <c r="L114" s="147" t="e">
        <f>L113/$K113*100</f>
        <v>#DIV/0!</v>
      </c>
      <c r="M114" s="147" t="e">
        <f>M113/$K113*100</f>
        <v>#DIV/0!</v>
      </c>
      <c r="N114" s="147" t="e">
        <f>N113/$K113*100</f>
        <v>#DIV/0!</v>
      </c>
      <c r="O114" s="147" t="e">
        <f>O113/$K113*100</f>
        <v>#DIV/0!</v>
      </c>
      <c r="P114" s="147" t="e">
        <f>P113/$K113*100</f>
        <v>#DIV/0!</v>
      </c>
      <c r="Q114" s="148" t="e">
        <f t="shared" si="2"/>
        <v>#DIV/0!</v>
      </c>
      <c r="R114" s="149"/>
      <c r="S114" s="150"/>
    </row>
    <row r="115" spans="2:19" s="4" customFormat="1" x14ac:dyDescent="0.2">
      <c r="B115" s="39">
        <v>46</v>
      </c>
      <c r="C115" s="176" t="s">
        <v>121</v>
      </c>
      <c r="D115" s="177" t="s">
        <v>68</v>
      </c>
      <c r="E115" s="177"/>
      <c r="F115" s="39"/>
      <c r="G115" s="57">
        <v>5.0000000000000001E-3</v>
      </c>
      <c r="H115" s="136"/>
      <c r="I115" s="136"/>
      <c r="J115" s="136"/>
      <c r="K115" s="137"/>
      <c r="L115" s="138"/>
      <c r="M115" s="138"/>
      <c r="N115" s="138"/>
      <c r="O115" s="138"/>
      <c r="P115" s="138"/>
      <c r="Q115" s="139" t="e">
        <f t="shared" si="2"/>
        <v>#DIV/0!</v>
      </c>
      <c r="R115" s="140" t="e">
        <f>STDEVA(L115:P115)/Q115*100</f>
        <v>#DIV/0!</v>
      </c>
      <c r="S115" s="141"/>
    </row>
    <row r="116" spans="2:19" s="4" customFormat="1" x14ac:dyDescent="0.2">
      <c r="B116" s="48"/>
      <c r="C116" s="156"/>
      <c r="D116" s="177"/>
      <c r="E116" s="177"/>
      <c r="F116" s="48"/>
      <c r="G116" s="159"/>
      <c r="H116" s="145"/>
      <c r="I116" s="145"/>
      <c r="J116" s="145"/>
      <c r="K116" s="146" t="s">
        <v>14</v>
      </c>
      <c r="L116" s="147" t="e">
        <f>L115/$K115*100</f>
        <v>#DIV/0!</v>
      </c>
      <c r="M116" s="147" t="e">
        <f>M115/$K115*100</f>
        <v>#DIV/0!</v>
      </c>
      <c r="N116" s="147" t="e">
        <f>N115/$K115*100</f>
        <v>#DIV/0!</v>
      </c>
      <c r="O116" s="147" t="e">
        <f>O115/$K115*100</f>
        <v>#DIV/0!</v>
      </c>
      <c r="P116" s="147" t="e">
        <f>P115/$K115*100</f>
        <v>#DIV/0!</v>
      </c>
      <c r="Q116" s="148" t="e">
        <f t="shared" si="2"/>
        <v>#DIV/0!</v>
      </c>
      <c r="R116" s="149"/>
      <c r="S116" s="150"/>
    </row>
    <row r="117" spans="2:19" s="4" customFormat="1" x14ac:dyDescent="0.2">
      <c r="B117" s="48"/>
      <c r="C117" s="156"/>
      <c r="D117" s="177" t="s">
        <v>69</v>
      </c>
      <c r="E117" s="177"/>
      <c r="F117" s="48"/>
      <c r="G117" s="159"/>
      <c r="H117" s="154"/>
      <c r="I117" s="154"/>
      <c r="J117" s="154"/>
      <c r="K117" s="137"/>
      <c r="L117" s="138"/>
      <c r="M117" s="138"/>
      <c r="N117" s="138"/>
      <c r="O117" s="138"/>
      <c r="P117" s="138"/>
      <c r="Q117" s="139" t="e">
        <f t="shared" si="2"/>
        <v>#DIV/0!</v>
      </c>
      <c r="R117" s="140" t="e">
        <f>STDEVA(L117:P117)/Q117*100</f>
        <v>#DIV/0!</v>
      </c>
      <c r="S117" s="141"/>
    </row>
    <row r="118" spans="2:19" s="4" customFormat="1" x14ac:dyDescent="0.2">
      <c r="B118" s="48"/>
      <c r="C118" s="156"/>
      <c r="D118" s="177"/>
      <c r="E118" s="177"/>
      <c r="F118" s="48"/>
      <c r="G118" s="159"/>
      <c r="H118" s="145"/>
      <c r="I118" s="145"/>
      <c r="J118" s="145"/>
      <c r="K118" s="146" t="s">
        <v>14</v>
      </c>
      <c r="L118" s="147" t="e">
        <f>L117/$K117*100</f>
        <v>#DIV/0!</v>
      </c>
      <c r="M118" s="147" t="e">
        <f>M117/$K117*100</f>
        <v>#DIV/0!</v>
      </c>
      <c r="N118" s="147" t="e">
        <f>N117/$K117*100</f>
        <v>#DIV/0!</v>
      </c>
      <c r="O118" s="147" t="e">
        <f>O117/$K117*100</f>
        <v>#DIV/0!</v>
      </c>
      <c r="P118" s="147" t="e">
        <f>P117/$K117*100</f>
        <v>#DIV/0!</v>
      </c>
      <c r="Q118" s="148" t="e">
        <f t="shared" si="2"/>
        <v>#DIV/0!</v>
      </c>
      <c r="R118" s="149"/>
      <c r="S118" s="150"/>
    </row>
    <row r="119" spans="2:19" s="4" customFormat="1" x14ac:dyDescent="0.2">
      <c r="B119" s="48"/>
      <c r="C119" s="156"/>
      <c r="D119" s="177" t="s">
        <v>70</v>
      </c>
      <c r="E119" s="177"/>
      <c r="F119" s="48"/>
      <c r="G119" s="159"/>
      <c r="H119" s="136"/>
      <c r="I119" s="154"/>
      <c r="J119" s="154"/>
      <c r="K119" s="137"/>
      <c r="L119" s="138"/>
      <c r="M119" s="138"/>
      <c r="N119" s="138"/>
      <c r="O119" s="138"/>
      <c r="P119" s="138"/>
      <c r="Q119" s="139" t="e">
        <f t="shared" si="2"/>
        <v>#DIV/0!</v>
      </c>
      <c r="R119" s="140" t="e">
        <f>STDEVA(L119:P119)/Q119*100</f>
        <v>#DIV/0!</v>
      </c>
      <c r="S119" s="141"/>
    </row>
    <row r="120" spans="2:19" s="4" customFormat="1" x14ac:dyDescent="0.2">
      <c r="B120" s="48"/>
      <c r="C120" s="156"/>
      <c r="D120" s="177"/>
      <c r="E120" s="177"/>
      <c r="F120" s="48"/>
      <c r="G120" s="159"/>
      <c r="H120" s="145"/>
      <c r="I120" s="145"/>
      <c r="J120" s="145"/>
      <c r="K120" s="146" t="s">
        <v>14</v>
      </c>
      <c r="L120" s="147" t="e">
        <f>L119/$K119*100</f>
        <v>#DIV/0!</v>
      </c>
      <c r="M120" s="147" t="e">
        <f>M119/$K119*100</f>
        <v>#DIV/0!</v>
      </c>
      <c r="N120" s="147" t="e">
        <f>N119/$K119*100</f>
        <v>#DIV/0!</v>
      </c>
      <c r="O120" s="147" t="e">
        <f>O119/$K119*100</f>
        <v>#DIV/0!</v>
      </c>
      <c r="P120" s="147" t="e">
        <f>P119/$K119*100</f>
        <v>#DIV/0!</v>
      </c>
      <c r="Q120" s="148" t="e">
        <f t="shared" si="2"/>
        <v>#DIV/0!</v>
      </c>
      <c r="R120" s="149"/>
      <c r="S120" s="150"/>
    </row>
    <row r="121" spans="2:19" s="4" customFormat="1" x14ac:dyDescent="0.2">
      <c r="B121" s="48"/>
      <c r="C121" s="156"/>
      <c r="D121" s="177" t="s">
        <v>71</v>
      </c>
      <c r="E121" s="177"/>
      <c r="F121" s="48"/>
      <c r="G121" s="159"/>
      <c r="H121" s="154"/>
      <c r="I121" s="154"/>
      <c r="J121" s="154"/>
      <c r="K121" s="137"/>
      <c r="L121" s="138"/>
      <c r="M121" s="138"/>
      <c r="N121" s="138"/>
      <c r="O121" s="138"/>
      <c r="P121" s="138"/>
      <c r="Q121" s="139" t="e">
        <f t="shared" si="2"/>
        <v>#DIV/0!</v>
      </c>
      <c r="R121" s="140" t="e">
        <f>STDEVA(L121:P121)/Q121*100</f>
        <v>#DIV/0!</v>
      </c>
      <c r="S121" s="141"/>
    </row>
    <row r="122" spans="2:19" s="4" customFormat="1" x14ac:dyDescent="0.2">
      <c r="B122" s="48"/>
      <c r="C122" s="156"/>
      <c r="D122" s="177"/>
      <c r="E122" s="177"/>
      <c r="F122" s="48"/>
      <c r="G122" s="159"/>
      <c r="H122" s="145"/>
      <c r="I122" s="145"/>
      <c r="J122" s="145"/>
      <c r="K122" s="146" t="s">
        <v>14</v>
      </c>
      <c r="L122" s="147" t="e">
        <f>L121/$K121*100</f>
        <v>#DIV/0!</v>
      </c>
      <c r="M122" s="147" t="e">
        <f>M121/$K121*100</f>
        <v>#DIV/0!</v>
      </c>
      <c r="N122" s="147" t="e">
        <f>N121/$K121*100</f>
        <v>#DIV/0!</v>
      </c>
      <c r="O122" s="147" t="e">
        <f>O121/$K121*100</f>
        <v>#DIV/0!</v>
      </c>
      <c r="P122" s="147" t="e">
        <f>P121/$K121*100</f>
        <v>#DIV/0!</v>
      </c>
      <c r="Q122" s="148" t="e">
        <f t="shared" si="2"/>
        <v>#DIV/0!</v>
      </c>
      <c r="R122" s="149"/>
      <c r="S122" s="150"/>
    </row>
    <row r="123" spans="2:19" s="4" customFormat="1" x14ac:dyDescent="0.2">
      <c r="B123" s="48"/>
      <c r="C123" s="156"/>
      <c r="D123" s="177" t="s">
        <v>72</v>
      </c>
      <c r="E123" s="177"/>
      <c r="F123" s="48"/>
      <c r="G123" s="159"/>
      <c r="H123" s="136"/>
      <c r="I123" s="154"/>
      <c r="J123" s="154"/>
      <c r="K123" s="137"/>
      <c r="L123" s="138"/>
      <c r="M123" s="138"/>
      <c r="N123" s="138"/>
      <c r="O123" s="138"/>
      <c r="P123" s="138"/>
      <c r="Q123" s="139" t="e">
        <f t="shared" si="2"/>
        <v>#DIV/0!</v>
      </c>
      <c r="R123" s="140" t="e">
        <f>STDEVA(L123:P123)/Q123*100</f>
        <v>#DIV/0!</v>
      </c>
      <c r="S123" s="141"/>
    </row>
    <row r="124" spans="2:19" s="4" customFormat="1" x14ac:dyDescent="0.2">
      <c r="B124" s="48"/>
      <c r="C124" s="156"/>
      <c r="D124" s="177"/>
      <c r="E124" s="177"/>
      <c r="F124" s="48"/>
      <c r="G124" s="159"/>
      <c r="H124" s="145"/>
      <c r="I124" s="145"/>
      <c r="J124" s="145"/>
      <c r="K124" s="146" t="s">
        <v>14</v>
      </c>
      <c r="L124" s="147" t="e">
        <f>L123/$K123*100</f>
        <v>#DIV/0!</v>
      </c>
      <c r="M124" s="147" t="e">
        <f>M123/$K123*100</f>
        <v>#DIV/0!</v>
      </c>
      <c r="N124" s="147" t="e">
        <f>N123/$K123*100</f>
        <v>#DIV/0!</v>
      </c>
      <c r="O124" s="147" t="e">
        <f>O123/$K123*100</f>
        <v>#DIV/0!</v>
      </c>
      <c r="P124" s="147" t="e">
        <f>P123/$K123*100</f>
        <v>#DIV/0!</v>
      </c>
      <c r="Q124" s="148" t="e">
        <f t="shared" si="2"/>
        <v>#DIV/0!</v>
      </c>
      <c r="R124" s="149"/>
      <c r="S124" s="150"/>
    </row>
    <row r="125" spans="2:19" s="4" customFormat="1" x14ac:dyDescent="0.2">
      <c r="B125" s="48"/>
      <c r="C125" s="156"/>
      <c r="D125" s="177" t="s">
        <v>73</v>
      </c>
      <c r="E125" s="177"/>
      <c r="F125" s="48"/>
      <c r="G125" s="159"/>
      <c r="H125" s="154"/>
      <c r="I125" s="154"/>
      <c r="J125" s="154"/>
      <c r="K125" s="137"/>
      <c r="L125" s="138"/>
      <c r="M125" s="138"/>
      <c r="N125" s="138"/>
      <c r="O125" s="138"/>
      <c r="P125" s="138"/>
      <c r="Q125" s="139" t="e">
        <f t="shared" si="2"/>
        <v>#DIV/0!</v>
      </c>
      <c r="R125" s="140" t="e">
        <f>STDEVA(L125:P125)/Q125*100</f>
        <v>#DIV/0!</v>
      </c>
      <c r="S125" s="141"/>
    </row>
    <row r="126" spans="2:19" s="4" customFormat="1" x14ac:dyDescent="0.2">
      <c r="B126" s="40"/>
      <c r="C126" s="158"/>
      <c r="D126" s="177"/>
      <c r="E126" s="177"/>
      <c r="F126" s="40"/>
      <c r="G126" s="58"/>
      <c r="H126" s="145"/>
      <c r="I126" s="145"/>
      <c r="J126" s="145"/>
      <c r="K126" s="146" t="s">
        <v>14</v>
      </c>
      <c r="L126" s="147" t="e">
        <f>L125/$K125*100</f>
        <v>#DIV/0!</v>
      </c>
      <c r="M126" s="147" t="e">
        <f>M125/$K125*100</f>
        <v>#DIV/0!</v>
      </c>
      <c r="N126" s="147" t="e">
        <f>N125/$K125*100</f>
        <v>#DIV/0!</v>
      </c>
      <c r="O126" s="147" t="e">
        <f>O125/$K125*100</f>
        <v>#DIV/0!</v>
      </c>
      <c r="P126" s="147" t="e">
        <f>P125/$K125*100</f>
        <v>#DIV/0!</v>
      </c>
      <c r="Q126" s="148" t="e">
        <f t="shared" si="2"/>
        <v>#DIV/0!</v>
      </c>
      <c r="R126" s="149"/>
      <c r="S126" s="150"/>
    </row>
    <row r="127" spans="2:19" s="4" customFormat="1" x14ac:dyDescent="0.2">
      <c r="B127" s="39">
        <v>47</v>
      </c>
      <c r="C127" s="132" t="s">
        <v>74</v>
      </c>
      <c r="D127" s="133"/>
      <c r="E127" s="134"/>
      <c r="F127" s="39"/>
      <c r="G127" s="57">
        <v>3</v>
      </c>
      <c r="H127" s="136"/>
      <c r="I127" s="136"/>
      <c r="J127" s="136"/>
      <c r="K127" s="137"/>
      <c r="L127" s="138"/>
      <c r="M127" s="138"/>
      <c r="N127" s="138"/>
      <c r="O127" s="138"/>
      <c r="P127" s="138"/>
      <c r="Q127" s="139" t="e">
        <f t="shared" si="2"/>
        <v>#DIV/0!</v>
      </c>
      <c r="R127" s="140" t="e">
        <f>STDEVA(L127:P127)/Q127*100</f>
        <v>#DIV/0!</v>
      </c>
      <c r="S127" s="141"/>
    </row>
    <row r="128" spans="2:19" s="4" customFormat="1" x14ac:dyDescent="0.2">
      <c r="B128" s="40"/>
      <c r="C128" s="142"/>
      <c r="D128" s="143"/>
      <c r="E128" s="144"/>
      <c r="F128" s="40"/>
      <c r="G128" s="58"/>
      <c r="H128" s="145"/>
      <c r="I128" s="145"/>
      <c r="J128" s="145"/>
      <c r="K128" s="146" t="s">
        <v>14</v>
      </c>
      <c r="L128" s="147" t="e">
        <f>L127/$K127*100</f>
        <v>#DIV/0!</v>
      </c>
      <c r="M128" s="147" t="e">
        <f>M127/$K127*100</f>
        <v>#DIV/0!</v>
      </c>
      <c r="N128" s="147" t="e">
        <f>N127/$K127*100</f>
        <v>#DIV/0!</v>
      </c>
      <c r="O128" s="147" t="e">
        <f>O127/$K127*100</f>
        <v>#DIV/0!</v>
      </c>
      <c r="P128" s="147" t="e">
        <f>P127/$K127*100</f>
        <v>#DIV/0!</v>
      </c>
      <c r="Q128" s="148" t="e">
        <f t="shared" si="2"/>
        <v>#DIV/0!</v>
      </c>
      <c r="R128" s="149"/>
      <c r="S128" s="150"/>
    </row>
    <row r="129" spans="2:19" s="4" customFormat="1" x14ac:dyDescent="0.2">
      <c r="B129" s="39">
        <v>48</v>
      </c>
      <c r="C129" s="132" t="s">
        <v>75</v>
      </c>
      <c r="D129" s="133"/>
      <c r="E129" s="134"/>
      <c r="F129" s="39"/>
      <c r="G129" s="135" t="s">
        <v>76</v>
      </c>
      <c r="H129" s="136"/>
      <c r="I129" s="136"/>
      <c r="J129" s="136"/>
      <c r="K129" s="137"/>
      <c r="L129" s="138"/>
      <c r="M129" s="138"/>
      <c r="N129" s="138"/>
      <c r="O129" s="138"/>
      <c r="P129" s="138"/>
      <c r="Q129" s="139" t="e">
        <f t="shared" si="2"/>
        <v>#DIV/0!</v>
      </c>
      <c r="R129" s="140" t="e">
        <f>STDEVA(L129:P129)/Q129*100</f>
        <v>#DIV/0!</v>
      </c>
      <c r="S129" s="141"/>
    </row>
    <row r="130" spans="2:19" s="4" customFormat="1" x14ac:dyDescent="0.2">
      <c r="B130" s="40"/>
      <c r="C130" s="142"/>
      <c r="D130" s="143"/>
      <c r="E130" s="144"/>
      <c r="F130" s="40"/>
      <c r="G130" s="145"/>
      <c r="H130" s="145"/>
      <c r="I130" s="145"/>
      <c r="J130" s="145"/>
      <c r="K130" s="146" t="s">
        <v>14</v>
      </c>
      <c r="L130" s="147" t="e">
        <f>L129/$K129*100</f>
        <v>#DIV/0!</v>
      </c>
      <c r="M130" s="147" t="e">
        <f>M129/$K129*100</f>
        <v>#DIV/0!</v>
      </c>
      <c r="N130" s="147" t="e">
        <f>N129/$K129*100</f>
        <v>#DIV/0!</v>
      </c>
      <c r="O130" s="147" t="e">
        <f>O129/$K129*100</f>
        <v>#DIV/0!</v>
      </c>
      <c r="P130" s="147" t="e">
        <f>P129/$K129*100</f>
        <v>#DIV/0!</v>
      </c>
      <c r="Q130" s="148" t="e">
        <f t="shared" si="2"/>
        <v>#DIV/0!</v>
      </c>
      <c r="R130" s="149"/>
      <c r="S130" s="150"/>
    </row>
    <row r="131" spans="2:19" s="4" customFormat="1" x14ac:dyDescent="0.2">
      <c r="B131" s="39">
        <v>49</v>
      </c>
      <c r="C131" s="132" t="s">
        <v>77</v>
      </c>
      <c r="D131" s="133"/>
      <c r="E131" s="134"/>
      <c r="F131" s="39"/>
      <c r="G131" s="135" t="s">
        <v>78</v>
      </c>
      <c r="H131" s="136"/>
      <c r="I131" s="136"/>
      <c r="J131" s="136"/>
      <c r="K131" s="137"/>
      <c r="L131" s="138"/>
      <c r="M131" s="138"/>
      <c r="N131" s="138"/>
      <c r="O131" s="138"/>
      <c r="P131" s="138"/>
      <c r="Q131" s="139" t="e">
        <f t="shared" si="2"/>
        <v>#DIV/0!</v>
      </c>
      <c r="R131" s="140" t="e">
        <f>STDEVA(L131:P131)/Q131*100</f>
        <v>#DIV/0!</v>
      </c>
      <c r="S131" s="141"/>
    </row>
    <row r="132" spans="2:19" s="4" customFormat="1" x14ac:dyDescent="0.2">
      <c r="B132" s="40"/>
      <c r="C132" s="142"/>
      <c r="D132" s="143"/>
      <c r="E132" s="144"/>
      <c r="F132" s="40"/>
      <c r="G132" s="145"/>
      <c r="H132" s="145"/>
      <c r="I132" s="145"/>
      <c r="J132" s="145"/>
      <c r="K132" s="146" t="s">
        <v>14</v>
      </c>
      <c r="L132" s="147" t="e">
        <f>L131/$K131*100</f>
        <v>#DIV/0!</v>
      </c>
      <c r="M132" s="147" t="e">
        <f>M131/$K131*100</f>
        <v>#DIV/0!</v>
      </c>
      <c r="N132" s="147" t="e">
        <f>N131/$K131*100</f>
        <v>#DIV/0!</v>
      </c>
      <c r="O132" s="147" t="e">
        <f>O131/$K131*100</f>
        <v>#DIV/0!</v>
      </c>
      <c r="P132" s="147" t="e">
        <f>P131/$K131*100</f>
        <v>#DIV/0!</v>
      </c>
      <c r="Q132" s="148" t="e">
        <f t="shared" si="2"/>
        <v>#DIV/0!</v>
      </c>
      <c r="R132" s="149"/>
      <c r="S132" s="150"/>
    </row>
    <row r="133" spans="2:19" s="4" customFormat="1" x14ac:dyDescent="0.2">
      <c r="B133" s="39">
        <v>50</v>
      </c>
      <c r="C133" s="132" t="s">
        <v>79</v>
      </c>
      <c r="D133" s="133"/>
      <c r="E133" s="134"/>
      <c r="F133" s="39"/>
      <c r="G133" s="135" t="s">
        <v>78</v>
      </c>
      <c r="H133" s="136"/>
      <c r="I133" s="136"/>
      <c r="J133" s="136"/>
      <c r="K133" s="137"/>
      <c r="L133" s="138"/>
      <c r="M133" s="138"/>
      <c r="N133" s="138"/>
      <c r="O133" s="138"/>
      <c r="P133" s="138"/>
      <c r="Q133" s="139" t="e">
        <f t="shared" si="2"/>
        <v>#DIV/0!</v>
      </c>
      <c r="R133" s="140" t="e">
        <f>STDEVA(L133:P133)/Q133*100</f>
        <v>#DIV/0!</v>
      </c>
      <c r="S133" s="141"/>
    </row>
    <row r="134" spans="2:19" s="4" customFormat="1" x14ac:dyDescent="0.2">
      <c r="B134" s="40"/>
      <c r="C134" s="142"/>
      <c r="D134" s="143"/>
      <c r="E134" s="144"/>
      <c r="F134" s="40"/>
      <c r="G134" s="145"/>
      <c r="H134" s="145"/>
      <c r="I134" s="145"/>
      <c r="J134" s="145"/>
      <c r="K134" s="146" t="s">
        <v>14</v>
      </c>
      <c r="L134" s="147" t="e">
        <f>L133/$K133*100</f>
        <v>#DIV/0!</v>
      </c>
      <c r="M134" s="147" t="e">
        <f>M133/$K133*100</f>
        <v>#DIV/0!</v>
      </c>
      <c r="N134" s="147" t="e">
        <f>N133/$K133*100</f>
        <v>#DIV/0!</v>
      </c>
      <c r="O134" s="147" t="e">
        <f>O133/$K133*100</f>
        <v>#DIV/0!</v>
      </c>
      <c r="P134" s="147" t="e">
        <f>P133/$K133*100</f>
        <v>#DIV/0!</v>
      </c>
      <c r="Q134" s="148" t="e">
        <f t="shared" si="2"/>
        <v>#DIV/0!</v>
      </c>
      <c r="R134" s="149"/>
      <c r="S134" s="150"/>
    </row>
    <row r="135" spans="2:19" s="4" customFormat="1" x14ac:dyDescent="0.2">
      <c r="B135" s="39">
        <v>51</v>
      </c>
      <c r="C135" s="132" t="s">
        <v>80</v>
      </c>
      <c r="D135" s="133"/>
      <c r="E135" s="134"/>
      <c r="F135" s="39"/>
      <c r="G135" s="57">
        <v>5</v>
      </c>
      <c r="H135" s="136"/>
      <c r="I135" s="136"/>
      <c r="J135" s="136"/>
      <c r="K135" s="137"/>
      <c r="L135" s="138"/>
      <c r="M135" s="138"/>
      <c r="N135" s="138"/>
      <c r="O135" s="138"/>
      <c r="P135" s="138"/>
      <c r="Q135" s="139" t="e">
        <f t="shared" si="2"/>
        <v>#DIV/0!</v>
      </c>
      <c r="R135" s="140" t="e">
        <f>STDEVA(L135:P135)/Q135*100</f>
        <v>#DIV/0!</v>
      </c>
      <c r="S135" s="141"/>
    </row>
    <row r="136" spans="2:19" s="4" customFormat="1" x14ac:dyDescent="0.2">
      <c r="B136" s="40"/>
      <c r="C136" s="142"/>
      <c r="D136" s="143"/>
      <c r="E136" s="144"/>
      <c r="F136" s="40"/>
      <c r="G136" s="58"/>
      <c r="H136" s="145"/>
      <c r="I136" s="145"/>
      <c r="J136" s="145"/>
      <c r="K136" s="146" t="s">
        <v>14</v>
      </c>
      <c r="L136" s="147" t="e">
        <f>L135/$K135*100</f>
        <v>#DIV/0!</v>
      </c>
      <c r="M136" s="147" t="e">
        <f>M135/$K135*100</f>
        <v>#DIV/0!</v>
      </c>
      <c r="N136" s="147" t="e">
        <f>N135/$K135*100</f>
        <v>#DIV/0!</v>
      </c>
      <c r="O136" s="147" t="e">
        <f>O135/$K135*100</f>
        <v>#DIV/0!</v>
      </c>
      <c r="P136" s="147" t="e">
        <f>P135/$K135*100</f>
        <v>#DIV/0!</v>
      </c>
      <c r="Q136" s="148" t="e">
        <f t="shared" si="2"/>
        <v>#DIV/0!</v>
      </c>
      <c r="R136" s="149"/>
      <c r="S136" s="150"/>
    </row>
    <row r="137" spans="2:19" s="4" customFormat="1" x14ac:dyDescent="0.2">
      <c r="B137" s="39">
        <v>52</v>
      </c>
      <c r="C137" s="132" t="s">
        <v>81</v>
      </c>
      <c r="D137" s="133"/>
      <c r="E137" s="134"/>
      <c r="F137" s="39"/>
      <c r="G137" s="57">
        <v>2</v>
      </c>
      <c r="H137" s="136"/>
      <c r="I137" s="136"/>
      <c r="J137" s="136"/>
      <c r="K137" s="137"/>
      <c r="L137" s="138"/>
      <c r="M137" s="138"/>
      <c r="N137" s="138"/>
      <c r="O137" s="138"/>
      <c r="P137" s="138"/>
      <c r="Q137" s="139" t="e">
        <f t="shared" si="2"/>
        <v>#DIV/0!</v>
      </c>
      <c r="R137" s="140" t="e">
        <f>STDEVA(L137:P137)/Q137*100</f>
        <v>#DIV/0!</v>
      </c>
      <c r="S137" s="141"/>
    </row>
    <row r="138" spans="2:19" s="4" customFormat="1" x14ac:dyDescent="0.2">
      <c r="B138" s="40"/>
      <c r="C138" s="142"/>
      <c r="D138" s="143"/>
      <c r="E138" s="144"/>
      <c r="F138" s="40"/>
      <c r="G138" s="58"/>
      <c r="H138" s="145"/>
      <c r="I138" s="145"/>
      <c r="J138" s="145"/>
      <c r="K138" s="178" t="s">
        <v>14</v>
      </c>
      <c r="L138" s="147" t="e">
        <f>L137/$K137*100</f>
        <v>#DIV/0!</v>
      </c>
      <c r="M138" s="147" t="e">
        <f>M137/$K137*100</f>
        <v>#DIV/0!</v>
      </c>
      <c r="N138" s="147" t="e">
        <f>N137/$K137*100</f>
        <v>#DIV/0!</v>
      </c>
      <c r="O138" s="147" t="e">
        <f>O137/$K137*100</f>
        <v>#DIV/0!</v>
      </c>
      <c r="P138" s="147" t="e">
        <f>P137/$K137*100</f>
        <v>#DIV/0!</v>
      </c>
      <c r="Q138" s="179" t="e">
        <f t="shared" si="2"/>
        <v>#DIV/0!</v>
      </c>
      <c r="R138" s="149"/>
      <c r="S138" s="150"/>
    </row>
    <row r="139" spans="2:19" s="27" customFormat="1" ht="18.75" customHeight="1" x14ac:dyDescent="0.2">
      <c r="B139" s="26"/>
      <c r="C139" s="180"/>
      <c r="D139" s="180"/>
      <c r="E139" s="180"/>
      <c r="F139" s="26"/>
      <c r="G139" s="26"/>
      <c r="H139" s="180"/>
      <c r="I139" s="180"/>
      <c r="J139" s="180"/>
      <c r="K139" s="180"/>
      <c r="L139" s="26"/>
      <c r="M139" s="26"/>
      <c r="N139" s="26"/>
      <c r="O139" s="26"/>
      <c r="P139" s="26"/>
      <c r="Q139" s="32" t="s">
        <v>126</v>
      </c>
      <c r="R139" s="32"/>
      <c r="S139" s="32"/>
    </row>
  </sheetData>
  <mergeCells count="567">
    <mergeCell ref="B51:B54"/>
    <mergeCell ref="C51:E52"/>
    <mergeCell ref="F51:F54"/>
    <mergeCell ref="G51:G54"/>
    <mergeCell ref="H51:H52"/>
    <mergeCell ref="I51:I52"/>
    <mergeCell ref="J51:J52"/>
    <mergeCell ref="R51:R52"/>
    <mergeCell ref="S51:S52"/>
    <mergeCell ref="C53:E54"/>
    <mergeCell ref="H53:H54"/>
    <mergeCell ref="I53:I54"/>
    <mergeCell ref="J53:J54"/>
    <mergeCell ref="R53:R54"/>
    <mergeCell ref="S53:S54"/>
    <mergeCell ref="D125:E126"/>
    <mergeCell ref="D123:E124"/>
    <mergeCell ref="D31:E32"/>
    <mergeCell ref="D29:E30"/>
    <mergeCell ref="D2:J2"/>
    <mergeCell ref="B1:E1"/>
    <mergeCell ref="C99:D108"/>
    <mergeCell ref="D115:E116"/>
    <mergeCell ref="D117:E118"/>
    <mergeCell ref="D119:E120"/>
    <mergeCell ref="D121:E122"/>
    <mergeCell ref="B7:B8"/>
    <mergeCell ref="C7:E8"/>
    <mergeCell ref="F7:F8"/>
    <mergeCell ref="G7:G8"/>
    <mergeCell ref="H7:H8"/>
    <mergeCell ref="I7:I8"/>
    <mergeCell ref="J7:J8"/>
    <mergeCell ref="B11:B12"/>
    <mergeCell ref="C11:E12"/>
    <mergeCell ref="F11:F12"/>
    <mergeCell ref="G11:G12"/>
    <mergeCell ref="H11:H12"/>
    <mergeCell ref="I11:I12"/>
    <mergeCell ref="Q3:S3"/>
    <mergeCell ref="B5:B6"/>
    <mergeCell ref="C5:E6"/>
    <mergeCell ref="F5:F6"/>
    <mergeCell ref="G5:G6"/>
    <mergeCell ref="H5:H6"/>
    <mergeCell ref="I5:I6"/>
    <mergeCell ref="J5:J6"/>
    <mergeCell ref="K5:K6"/>
    <mergeCell ref="L5:P5"/>
    <mergeCell ref="Q5:Q6"/>
    <mergeCell ref="R5:R6"/>
    <mergeCell ref="S5:S6"/>
    <mergeCell ref="R7:R8"/>
    <mergeCell ref="S7:S8"/>
    <mergeCell ref="B9:B10"/>
    <mergeCell ref="C9:E10"/>
    <mergeCell ref="F9:F10"/>
    <mergeCell ref="G9:G10"/>
    <mergeCell ref="H9:H10"/>
    <mergeCell ref="I9:I10"/>
    <mergeCell ref="J9:J10"/>
    <mergeCell ref="R9:R10"/>
    <mergeCell ref="S9:S10"/>
    <mergeCell ref="J11:J12"/>
    <mergeCell ref="R11:R12"/>
    <mergeCell ref="S11:S12"/>
    <mergeCell ref="B13:B14"/>
    <mergeCell ref="C13:E14"/>
    <mergeCell ref="F13:F14"/>
    <mergeCell ref="G13:G14"/>
    <mergeCell ref="H13:H14"/>
    <mergeCell ref="I13:I14"/>
    <mergeCell ref="J13:J14"/>
    <mergeCell ref="R13:R14"/>
    <mergeCell ref="S13:S14"/>
    <mergeCell ref="J15:J16"/>
    <mergeCell ref="R15:R16"/>
    <mergeCell ref="S15:S16"/>
    <mergeCell ref="B17:B18"/>
    <mergeCell ref="C17:E18"/>
    <mergeCell ref="F17:F18"/>
    <mergeCell ref="G17:G18"/>
    <mergeCell ref="H17:H18"/>
    <mergeCell ref="I17:I18"/>
    <mergeCell ref="J17:J18"/>
    <mergeCell ref="B15:B16"/>
    <mergeCell ref="C15:E16"/>
    <mergeCell ref="F15:F16"/>
    <mergeCell ref="G15:G16"/>
    <mergeCell ref="H15:H16"/>
    <mergeCell ref="I15:I16"/>
    <mergeCell ref="R17:R18"/>
    <mergeCell ref="S17:S18"/>
    <mergeCell ref="B19:B20"/>
    <mergeCell ref="C19:E20"/>
    <mergeCell ref="F19:F20"/>
    <mergeCell ref="G19:G20"/>
    <mergeCell ref="H19:H20"/>
    <mergeCell ref="I19:I20"/>
    <mergeCell ref="J19:J20"/>
    <mergeCell ref="R19:R20"/>
    <mergeCell ref="S19:S20"/>
    <mergeCell ref="B21:B22"/>
    <mergeCell ref="C21:E22"/>
    <mergeCell ref="F21:F22"/>
    <mergeCell ref="G21:G22"/>
    <mergeCell ref="H21:H22"/>
    <mergeCell ref="I21:I22"/>
    <mergeCell ref="J21:J22"/>
    <mergeCell ref="R21:R22"/>
    <mergeCell ref="S21:S22"/>
    <mergeCell ref="B25:B28"/>
    <mergeCell ref="C25:E26"/>
    <mergeCell ref="F25:F28"/>
    <mergeCell ref="G25:G28"/>
    <mergeCell ref="H25:H26"/>
    <mergeCell ref="I25:I26"/>
    <mergeCell ref="J25:J26"/>
    <mergeCell ref="B23:B24"/>
    <mergeCell ref="C23:E24"/>
    <mergeCell ref="F23:F24"/>
    <mergeCell ref="G23:G24"/>
    <mergeCell ref="H23:H24"/>
    <mergeCell ref="I23:I24"/>
    <mergeCell ref="R25:R26"/>
    <mergeCell ref="S25:S26"/>
    <mergeCell ref="C27:E28"/>
    <mergeCell ref="H27:H28"/>
    <mergeCell ref="I27:I28"/>
    <mergeCell ref="J27:J28"/>
    <mergeCell ref="R27:R28"/>
    <mergeCell ref="S27:S28"/>
    <mergeCell ref="J23:J24"/>
    <mergeCell ref="R23:R24"/>
    <mergeCell ref="S23:S24"/>
    <mergeCell ref="I29:I30"/>
    <mergeCell ref="J29:J30"/>
    <mergeCell ref="R29:R30"/>
    <mergeCell ref="S29:S30"/>
    <mergeCell ref="H31:S32"/>
    <mergeCell ref="B29:B32"/>
    <mergeCell ref="C29:C32"/>
    <mergeCell ref="F29:F32"/>
    <mergeCell ref="G29:G32"/>
    <mergeCell ref="H29:H30"/>
    <mergeCell ref="J33:J34"/>
    <mergeCell ref="R33:R34"/>
    <mergeCell ref="S33:S34"/>
    <mergeCell ref="B35:B36"/>
    <mergeCell ref="C35:E36"/>
    <mergeCell ref="F35:F36"/>
    <mergeCell ref="G35:G36"/>
    <mergeCell ref="H35:H36"/>
    <mergeCell ref="I35:I36"/>
    <mergeCell ref="J35:J36"/>
    <mergeCell ref="B33:B34"/>
    <mergeCell ref="C33:E34"/>
    <mergeCell ref="F33:F34"/>
    <mergeCell ref="G33:G34"/>
    <mergeCell ref="H33:H34"/>
    <mergeCell ref="I33:I34"/>
    <mergeCell ref="R35:R36"/>
    <mergeCell ref="S35:S36"/>
    <mergeCell ref="S37:S38"/>
    <mergeCell ref="B39:B40"/>
    <mergeCell ref="C39:E40"/>
    <mergeCell ref="F39:F40"/>
    <mergeCell ref="G39:G40"/>
    <mergeCell ref="H39:H40"/>
    <mergeCell ref="I39:I40"/>
    <mergeCell ref="J39:J40"/>
    <mergeCell ref="R39:R40"/>
    <mergeCell ref="S39:S40"/>
    <mergeCell ref="B37:B38"/>
    <mergeCell ref="C37:E38"/>
    <mergeCell ref="F37:F38"/>
    <mergeCell ref="G37:G38"/>
    <mergeCell ref="H37:H38"/>
    <mergeCell ref="I37:I38"/>
    <mergeCell ref="J37:J38"/>
    <mergeCell ref="R37:R38"/>
    <mergeCell ref="B45:B46"/>
    <mergeCell ref="C45:E46"/>
    <mergeCell ref="F45:F46"/>
    <mergeCell ref="G45:G46"/>
    <mergeCell ref="H45:H46"/>
    <mergeCell ref="I45:I46"/>
    <mergeCell ref="S41:S42"/>
    <mergeCell ref="C43:E44"/>
    <mergeCell ref="H43:H44"/>
    <mergeCell ref="I43:I44"/>
    <mergeCell ref="J43:J44"/>
    <mergeCell ref="R43:R44"/>
    <mergeCell ref="S43:S44"/>
    <mergeCell ref="J45:J46"/>
    <mergeCell ref="R45:R46"/>
    <mergeCell ref="S45:S46"/>
    <mergeCell ref="B41:B44"/>
    <mergeCell ref="C41:E42"/>
    <mergeCell ref="F41:F44"/>
    <mergeCell ref="G41:G44"/>
    <mergeCell ref="H41:H42"/>
    <mergeCell ref="I41:I42"/>
    <mergeCell ref="J41:J42"/>
    <mergeCell ref="R41:R42"/>
    <mergeCell ref="R47:R48"/>
    <mergeCell ref="S47:S48"/>
    <mergeCell ref="B49:B50"/>
    <mergeCell ref="C49:E50"/>
    <mergeCell ref="F49:F50"/>
    <mergeCell ref="G49:G50"/>
    <mergeCell ref="H49:H50"/>
    <mergeCell ref="I49:I50"/>
    <mergeCell ref="J49:J50"/>
    <mergeCell ref="R49:R50"/>
    <mergeCell ref="S49:S50"/>
    <mergeCell ref="B47:B48"/>
    <mergeCell ref="C47:E48"/>
    <mergeCell ref="F47:F48"/>
    <mergeCell ref="G47:G48"/>
    <mergeCell ref="H47:H48"/>
    <mergeCell ref="I47:I48"/>
    <mergeCell ref="J47:J48"/>
    <mergeCell ref="B55:B56"/>
    <mergeCell ref="C55:E56"/>
    <mergeCell ref="F55:F56"/>
    <mergeCell ref="G55:G56"/>
    <mergeCell ref="H55:H56"/>
    <mergeCell ref="I55:I56"/>
    <mergeCell ref="J55:J56"/>
    <mergeCell ref="R55:R56"/>
    <mergeCell ref="S55:S56"/>
    <mergeCell ref="J57:J58"/>
    <mergeCell ref="R57:R58"/>
    <mergeCell ref="S57:S58"/>
    <mergeCell ref="B59:B60"/>
    <mergeCell ref="C59:E60"/>
    <mergeCell ref="F59:F60"/>
    <mergeCell ref="G59:G60"/>
    <mergeCell ref="H59:H60"/>
    <mergeCell ref="I59:I60"/>
    <mergeCell ref="J59:J60"/>
    <mergeCell ref="B57:B58"/>
    <mergeCell ref="C57:E58"/>
    <mergeCell ref="F57:F58"/>
    <mergeCell ref="G57:G58"/>
    <mergeCell ref="H57:H58"/>
    <mergeCell ref="I57:I58"/>
    <mergeCell ref="R59:R60"/>
    <mergeCell ref="S59:S60"/>
    <mergeCell ref="B61:B62"/>
    <mergeCell ref="C61:E62"/>
    <mergeCell ref="F61:F62"/>
    <mergeCell ref="G61:G62"/>
    <mergeCell ref="H61:H62"/>
    <mergeCell ref="I61:I62"/>
    <mergeCell ref="J61:J62"/>
    <mergeCell ref="R61:R62"/>
    <mergeCell ref="S61:S62"/>
    <mergeCell ref="B63:B64"/>
    <mergeCell ref="C63:E64"/>
    <mergeCell ref="F63:F64"/>
    <mergeCell ref="G63:G64"/>
    <mergeCell ref="H63:H64"/>
    <mergeCell ref="I63:I64"/>
    <mergeCell ref="J63:J64"/>
    <mergeCell ref="R63:R64"/>
    <mergeCell ref="S63:S64"/>
    <mergeCell ref="J65:J66"/>
    <mergeCell ref="R65:R66"/>
    <mergeCell ref="S65:S66"/>
    <mergeCell ref="B67:B68"/>
    <mergeCell ref="C67:E68"/>
    <mergeCell ref="F67:F68"/>
    <mergeCell ref="G67:G68"/>
    <mergeCell ref="H67:H68"/>
    <mergeCell ref="I67:I68"/>
    <mergeCell ref="J67:J68"/>
    <mergeCell ref="B65:B66"/>
    <mergeCell ref="C65:E66"/>
    <mergeCell ref="F65:F66"/>
    <mergeCell ref="G65:G66"/>
    <mergeCell ref="H65:H66"/>
    <mergeCell ref="I65:I66"/>
    <mergeCell ref="R67:R68"/>
    <mergeCell ref="S67:S68"/>
    <mergeCell ref="B69:B70"/>
    <mergeCell ref="C69:E70"/>
    <mergeCell ref="F69:F70"/>
    <mergeCell ref="G69:G70"/>
    <mergeCell ref="H69:H70"/>
    <mergeCell ref="I69:I70"/>
    <mergeCell ref="J69:J70"/>
    <mergeCell ref="R69:R70"/>
    <mergeCell ref="S69:S70"/>
    <mergeCell ref="B71:B72"/>
    <mergeCell ref="C71:E72"/>
    <mergeCell ref="F71:F72"/>
    <mergeCell ref="G71:G72"/>
    <mergeCell ref="H71:H72"/>
    <mergeCell ref="I71:I72"/>
    <mergeCell ref="J71:J72"/>
    <mergeCell ref="R71:R72"/>
    <mergeCell ref="S71:S72"/>
    <mergeCell ref="J73:J74"/>
    <mergeCell ref="R73:R74"/>
    <mergeCell ref="S73:S74"/>
    <mergeCell ref="B75:B76"/>
    <mergeCell ref="C75:E76"/>
    <mergeCell ref="F75:F76"/>
    <mergeCell ref="G75:G76"/>
    <mergeCell ref="H75:H76"/>
    <mergeCell ref="I75:I76"/>
    <mergeCell ref="J75:J76"/>
    <mergeCell ref="B73:B74"/>
    <mergeCell ref="C73:E74"/>
    <mergeCell ref="F73:F74"/>
    <mergeCell ref="G73:G74"/>
    <mergeCell ref="H73:H74"/>
    <mergeCell ref="I73:I74"/>
    <mergeCell ref="R75:R76"/>
    <mergeCell ref="S75:S76"/>
    <mergeCell ref="B77:B78"/>
    <mergeCell ref="C77:E78"/>
    <mergeCell ref="F77:F78"/>
    <mergeCell ref="G77:G78"/>
    <mergeCell ref="H77:H78"/>
    <mergeCell ref="I77:I78"/>
    <mergeCell ref="J77:J78"/>
    <mergeCell ref="R77:R78"/>
    <mergeCell ref="S77:S78"/>
    <mergeCell ref="B79:B80"/>
    <mergeCell ref="C79:E80"/>
    <mergeCell ref="F79:F80"/>
    <mergeCell ref="G79:G80"/>
    <mergeCell ref="H79:H80"/>
    <mergeCell ref="I79:I80"/>
    <mergeCell ref="J79:J80"/>
    <mergeCell ref="R79:R80"/>
    <mergeCell ref="S79:S80"/>
    <mergeCell ref="J81:J82"/>
    <mergeCell ref="R81:R82"/>
    <mergeCell ref="S81:S82"/>
    <mergeCell ref="B83:B84"/>
    <mergeCell ref="C83:E84"/>
    <mergeCell ref="F83:F84"/>
    <mergeCell ref="G83:G84"/>
    <mergeCell ref="H83:H84"/>
    <mergeCell ref="I83:I84"/>
    <mergeCell ref="J83:J84"/>
    <mergeCell ref="B81:B82"/>
    <mergeCell ref="C81:E82"/>
    <mergeCell ref="F81:F82"/>
    <mergeCell ref="G81:G82"/>
    <mergeCell ref="H81:H82"/>
    <mergeCell ref="I81:I82"/>
    <mergeCell ref="R83:R84"/>
    <mergeCell ref="S83:S84"/>
    <mergeCell ref="B85:B86"/>
    <mergeCell ref="C85:E86"/>
    <mergeCell ref="F85:F86"/>
    <mergeCell ref="G85:G86"/>
    <mergeCell ref="H85:H86"/>
    <mergeCell ref="I85:I86"/>
    <mergeCell ref="J85:J86"/>
    <mergeCell ref="R85:R86"/>
    <mergeCell ref="S85:S86"/>
    <mergeCell ref="B87:B88"/>
    <mergeCell ref="C87:E88"/>
    <mergeCell ref="F87:F88"/>
    <mergeCell ref="G87:G88"/>
    <mergeCell ref="H87:H88"/>
    <mergeCell ref="I87:I88"/>
    <mergeCell ref="J87:J88"/>
    <mergeCell ref="R87:R88"/>
    <mergeCell ref="S87:S88"/>
    <mergeCell ref="S89:S90"/>
    <mergeCell ref="B91:B92"/>
    <mergeCell ref="C91:E92"/>
    <mergeCell ref="F91:F92"/>
    <mergeCell ref="G91:G92"/>
    <mergeCell ref="H91:H92"/>
    <mergeCell ref="I91:I92"/>
    <mergeCell ref="J91:J92"/>
    <mergeCell ref="B89:B90"/>
    <mergeCell ref="C89:E90"/>
    <mergeCell ref="F89:F90"/>
    <mergeCell ref="G89:G90"/>
    <mergeCell ref="H89:H90"/>
    <mergeCell ref="I89:I90"/>
    <mergeCell ref="B93:B96"/>
    <mergeCell ref="C93:E94"/>
    <mergeCell ref="F93:F96"/>
    <mergeCell ref="G93:G96"/>
    <mergeCell ref="H93:H94"/>
    <mergeCell ref="I93:I94"/>
    <mergeCell ref="J93:J94"/>
    <mergeCell ref="R93:R94"/>
    <mergeCell ref="J89:J90"/>
    <mergeCell ref="R89:R90"/>
    <mergeCell ref="S93:S94"/>
    <mergeCell ref="C95:E96"/>
    <mergeCell ref="H95:H96"/>
    <mergeCell ref="I95:I96"/>
    <mergeCell ref="J95:J96"/>
    <mergeCell ref="R95:R96"/>
    <mergeCell ref="S95:S96"/>
    <mergeCell ref="R91:R92"/>
    <mergeCell ref="S91:S92"/>
    <mergeCell ref="J97:J98"/>
    <mergeCell ref="R97:R98"/>
    <mergeCell ref="S97:S98"/>
    <mergeCell ref="B99:B108"/>
    <mergeCell ref="E99:E100"/>
    <mergeCell ref="F99:F108"/>
    <mergeCell ref="G99:G108"/>
    <mergeCell ref="H99:H100"/>
    <mergeCell ref="I99:I100"/>
    <mergeCell ref="B97:B98"/>
    <mergeCell ref="C97:E98"/>
    <mergeCell ref="F97:F98"/>
    <mergeCell ref="G97:G98"/>
    <mergeCell ref="H97:H98"/>
    <mergeCell ref="I97:I98"/>
    <mergeCell ref="E103:E104"/>
    <mergeCell ref="H103:H104"/>
    <mergeCell ref="I103:I104"/>
    <mergeCell ref="J103:J104"/>
    <mergeCell ref="R103:R104"/>
    <mergeCell ref="S103:S104"/>
    <mergeCell ref="J99:J100"/>
    <mergeCell ref="R99:R100"/>
    <mergeCell ref="S99:S100"/>
    <mergeCell ref="E101:E102"/>
    <mergeCell ref="H101:H102"/>
    <mergeCell ref="I101:I102"/>
    <mergeCell ref="J101:J102"/>
    <mergeCell ref="R101:R102"/>
    <mergeCell ref="S101:S102"/>
    <mergeCell ref="E107:E108"/>
    <mergeCell ref="H107:H108"/>
    <mergeCell ref="I107:I108"/>
    <mergeCell ref="J107:J108"/>
    <mergeCell ref="R107:R108"/>
    <mergeCell ref="S107:S108"/>
    <mergeCell ref="E105:E106"/>
    <mergeCell ref="H105:H106"/>
    <mergeCell ref="I105:I106"/>
    <mergeCell ref="J105:J106"/>
    <mergeCell ref="R105:R106"/>
    <mergeCell ref="S105:S106"/>
    <mergeCell ref="J109:J110"/>
    <mergeCell ref="R109:R110"/>
    <mergeCell ref="S109:S110"/>
    <mergeCell ref="B111:B112"/>
    <mergeCell ref="C111:E112"/>
    <mergeCell ref="F111:F112"/>
    <mergeCell ref="G111:G112"/>
    <mergeCell ref="H111:H112"/>
    <mergeCell ref="I111:I112"/>
    <mergeCell ref="J111:J112"/>
    <mergeCell ref="B109:B110"/>
    <mergeCell ref="C109:E110"/>
    <mergeCell ref="F109:F110"/>
    <mergeCell ref="G109:G110"/>
    <mergeCell ref="H109:H110"/>
    <mergeCell ref="I109:I110"/>
    <mergeCell ref="R111:R112"/>
    <mergeCell ref="S111:S112"/>
    <mergeCell ref="B113:B114"/>
    <mergeCell ref="C113:E114"/>
    <mergeCell ref="F113:F114"/>
    <mergeCell ref="G113:G114"/>
    <mergeCell ref="H113:H114"/>
    <mergeCell ref="I113:I114"/>
    <mergeCell ref="J113:J114"/>
    <mergeCell ref="R113:R114"/>
    <mergeCell ref="S115:S116"/>
    <mergeCell ref="H117:H118"/>
    <mergeCell ref="I117:I118"/>
    <mergeCell ref="J117:J118"/>
    <mergeCell ref="R117:R118"/>
    <mergeCell ref="S117:S118"/>
    <mergeCell ref="S113:S114"/>
    <mergeCell ref="B115:B126"/>
    <mergeCell ref="C115:C126"/>
    <mergeCell ref="F115:F126"/>
    <mergeCell ref="G115:G126"/>
    <mergeCell ref="H115:H116"/>
    <mergeCell ref="I115:I116"/>
    <mergeCell ref="J115:J116"/>
    <mergeCell ref="R115:R116"/>
    <mergeCell ref="H121:H122"/>
    <mergeCell ref="I121:I122"/>
    <mergeCell ref="J121:J122"/>
    <mergeCell ref="R121:R122"/>
    <mergeCell ref="S121:S122"/>
    <mergeCell ref="H119:H120"/>
    <mergeCell ref="I119:I120"/>
    <mergeCell ref="J119:J120"/>
    <mergeCell ref="R119:R120"/>
    <mergeCell ref="S119:S120"/>
    <mergeCell ref="H125:H126"/>
    <mergeCell ref="I125:I126"/>
    <mergeCell ref="J125:J126"/>
    <mergeCell ref="R125:R126"/>
    <mergeCell ref="S125:S126"/>
    <mergeCell ref="H123:H124"/>
    <mergeCell ref="I123:I124"/>
    <mergeCell ref="J123:J124"/>
    <mergeCell ref="R123:R124"/>
    <mergeCell ref="S123:S124"/>
    <mergeCell ref="J127:J128"/>
    <mergeCell ref="R127:R128"/>
    <mergeCell ref="S127:S128"/>
    <mergeCell ref="B129:B130"/>
    <mergeCell ref="C129:E130"/>
    <mergeCell ref="F129:F130"/>
    <mergeCell ref="G129:G130"/>
    <mergeCell ref="H129:H130"/>
    <mergeCell ref="I129:I130"/>
    <mergeCell ref="J129:J130"/>
    <mergeCell ref="B127:B128"/>
    <mergeCell ref="C127:E128"/>
    <mergeCell ref="F127:F128"/>
    <mergeCell ref="G127:G128"/>
    <mergeCell ref="H127:H128"/>
    <mergeCell ref="I127:I128"/>
    <mergeCell ref="R129:R130"/>
    <mergeCell ref="S129:S130"/>
    <mergeCell ref="B131:B132"/>
    <mergeCell ref="C131:E132"/>
    <mergeCell ref="F131:F132"/>
    <mergeCell ref="G131:G132"/>
    <mergeCell ref="H131:H132"/>
    <mergeCell ref="I131:I132"/>
    <mergeCell ref="J131:J132"/>
    <mergeCell ref="R131:R132"/>
    <mergeCell ref="S131:S132"/>
    <mergeCell ref="B133:B134"/>
    <mergeCell ref="C133:E134"/>
    <mergeCell ref="F133:F134"/>
    <mergeCell ref="G133:G134"/>
    <mergeCell ref="H133:H134"/>
    <mergeCell ref="I133:I134"/>
    <mergeCell ref="J133:J134"/>
    <mergeCell ref="R133:R134"/>
    <mergeCell ref="S133:S134"/>
    <mergeCell ref="R137:R138"/>
    <mergeCell ref="S137:S138"/>
    <mergeCell ref="Q139:S139"/>
    <mergeCell ref="J135:J136"/>
    <mergeCell ref="R135:R136"/>
    <mergeCell ref="S135:S136"/>
    <mergeCell ref="B137:B138"/>
    <mergeCell ref="C137:E138"/>
    <mergeCell ref="F137:F138"/>
    <mergeCell ref="G137:G138"/>
    <mergeCell ref="H137:H138"/>
    <mergeCell ref="I137:I138"/>
    <mergeCell ref="J137:J138"/>
    <mergeCell ref="B135:B136"/>
    <mergeCell ref="C135:E136"/>
    <mergeCell ref="F135:F136"/>
    <mergeCell ref="G135:G136"/>
    <mergeCell ref="H135:H136"/>
    <mergeCell ref="I135:I136"/>
  </mergeCells>
  <phoneticPr fontId="1"/>
  <pageMargins left="0.59055118110236227" right="0.43307086614173229" top="0.38" bottom="0.15748031496062992" header="0.27559055118110237" footer="0"/>
  <pageSetup paperSize="8" scale="61" orientation="portrait" r:id="rId1"/>
  <headerFooter>
    <oddHeader xml:space="preserve">&amp;R&amp;12JWG-5001-1-3　6版　2026. 3.26　改正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102"/>
  <sheetViews>
    <sheetView view="pageBreakPreview" zoomScale="85" zoomScaleNormal="60" zoomScaleSheetLayoutView="85" zoomScalePageLayoutView="70" workbookViewId="0">
      <selection activeCell="J53" sqref="J53"/>
    </sheetView>
  </sheetViews>
  <sheetFormatPr defaultColWidth="9" defaultRowHeight="14.4" x14ac:dyDescent="0.2"/>
  <cols>
    <col min="1" max="1" width="1.6640625" customWidth="1"/>
    <col min="2" max="2" width="3.77734375" style="6" bestFit="1" customWidth="1"/>
    <col min="3" max="3" width="20" customWidth="1"/>
    <col min="4" max="4" width="19.21875" style="6" customWidth="1"/>
    <col min="5" max="5" width="4.33203125" style="6" customWidth="1"/>
    <col min="6" max="6" width="10.6640625" style="6" customWidth="1"/>
    <col min="7" max="7" width="12" style="6" customWidth="1"/>
    <col min="8" max="8" width="8.6640625" style="16" customWidth="1"/>
    <col min="9" max="9" width="6.44140625" customWidth="1"/>
    <col min="10" max="10" width="9.44140625" customWidth="1"/>
    <col min="11" max="15" width="13.6640625" style="6" customWidth="1"/>
    <col min="16" max="16" width="13.6640625" style="11" customWidth="1"/>
    <col min="17" max="17" width="7.44140625" style="12" customWidth="1"/>
    <col min="18" max="18" width="20.33203125" style="6" customWidth="1"/>
  </cols>
  <sheetData>
    <row r="1" spans="1:18" ht="27.75" customHeight="1" x14ac:dyDescent="0.2">
      <c r="C1" s="1" t="s">
        <v>82</v>
      </c>
      <c r="D1" s="2"/>
      <c r="I1" s="122"/>
      <c r="J1" s="123"/>
      <c r="K1" s="123"/>
      <c r="L1" s="123"/>
      <c r="M1" s="123"/>
      <c r="N1" s="123"/>
      <c r="O1" s="123"/>
      <c r="P1" s="123"/>
      <c r="Q1" s="123"/>
    </row>
    <row r="2" spans="1:18" ht="26.25" customHeight="1" x14ac:dyDescent="0.2">
      <c r="C2" s="124" t="s">
        <v>83</v>
      </c>
      <c r="D2" s="124"/>
      <c r="E2" s="124"/>
      <c r="F2" s="124"/>
      <c r="G2" s="124"/>
      <c r="H2" s="10"/>
      <c r="I2" s="123"/>
      <c r="J2" s="123"/>
      <c r="K2" s="123"/>
      <c r="L2" s="123"/>
      <c r="M2" s="123"/>
      <c r="N2" s="123"/>
      <c r="O2" s="123"/>
      <c r="P2" s="123"/>
      <c r="Q2" s="123"/>
    </row>
    <row r="3" spans="1:18" ht="25.5" customHeight="1" x14ac:dyDescent="0.2"/>
    <row r="4" spans="1:18" ht="3" customHeight="1" x14ac:dyDescent="0.2"/>
    <row r="5" spans="1:18" s="6" customFormat="1" ht="30" customHeight="1" x14ac:dyDescent="0.2">
      <c r="B5" s="70"/>
      <c r="C5" s="125" t="s">
        <v>1</v>
      </c>
      <c r="D5" s="126"/>
      <c r="E5" s="82" t="s">
        <v>118</v>
      </c>
      <c r="F5" s="82" t="s">
        <v>3</v>
      </c>
      <c r="G5" s="82" t="s">
        <v>119</v>
      </c>
      <c r="H5" s="82" t="s">
        <v>5</v>
      </c>
      <c r="I5" s="82" t="s">
        <v>120</v>
      </c>
      <c r="J5" s="78" t="s">
        <v>117</v>
      </c>
      <c r="K5" s="56" t="s">
        <v>84</v>
      </c>
      <c r="L5" s="56"/>
      <c r="M5" s="56"/>
      <c r="N5" s="56"/>
      <c r="O5" s="56"/>
      <c r="P5" s="94" t="s">
        <v>85</v>
      </c>
      <c r="Q5" s="94" t="s">
        <v>10</v>
      </c>
      <c r="R5" s="83" t="s">
        <v>11</v>
      </c>
    </row>
    <row r="6" spans="1:18" s="6" customFormat="1" ht="42" customHeight="1" x14ac:dyDescent="0.2">
      <c r="A6" s="9"/>
      <c r="B6" s="71"/>
      <c r="C6" s="127"/>
      <c r="D6" s="128"/>
      <c r="E6" s="40"/>
      <c r="F6" s="129"/>
      <c r="G6" s="129"/>
      <c r="H6" s="129"/>
      <c r="I6" s="129"/>
      <c r="J6" s="79"/>
      <c r="K6" s="7">
        <v>1</v>
      </c>
      <c r="L6" s="7">
        <v>2</v>
      </c>
      <c r="M6" s="7">
        <v>3</v>
      </c>
      <c r="N6" s="7">
        <v>4</v>
      </c>
      <c r="O6" s="7">
        <v>5</v>
      </c>
      <c r="P6" s="89"/>
      <c r="Q6" s="89"/>
      <c r="R6" s="56"/>
    </row>
    <row r="7" spans="1:18" s="4" customFormat="1" ht="13.5" customHeight="1" x14ac:dyDescent="0.2">
      <c r="B7" s="39">
        <v>1</v>
      </c>
      <c r="C7" s="35" t="s">
        <v>12</v>
      </c>
      <c r="D7" s="36"/>
      <c r="E7" s="88">
        <v>1</v>
      </c>
      <c r="F7" s="43" t="s">
        <v>86</v>
      </c>
      <c r="G7" s="90" t="s">
        <v>87</v>
      </c>
      <c r="H7" s="33" t="s">
        <v>87</v>
      </c>
      <c r="I7" s="33" t="s">
        <v>87</v>
      </c>
      <c r="J7" s="5" t="s">
        <v>87</v>
      </c>
      <c r="K7" s="14" t="s">
        <v>87</v>
      </c>
      <c r="L7" s="14" t="s">
        <v>87</v>
      </c>
      <c r="M7" s="14" t="s">
        <v>88</v>
      </c>
      <c r="N7" s="14" t="s">
        <v>87</v>
      </c>
      <c r="O7" s="14" t="s">
        <v>87</v>
      </c>
      <c r="P7" s="15" t="s">
        <v>88</v>
      </c>
      <c r="Q7" s="28" t="s">
        <v>87</v>
      </c>
      <c r="R7" s="88"/>
    </row>
    <row r="8" spans="1:18" s="4" customFormat="1" ht="13.5" customHeight="1" x14ac:dyDescent="0.2">
      <c r="B8" s="40"/>
      <c r="C8" s="37"/>
      <c r="D8" s="38"/>
      <c r="E8" s="89"/>
      <c r="F8" s="34"/>
      <c r="G8" s="89"/>
      <c r="H8" s="34"/>
      <c r="I8" s="34"/>
      <c r="J8" s="8" t="s">
        <v>14</v>
      </c>
      <c r="K8" s="14" t="s">
        <v>87</v>
      </c>
      <c r="L8" s="14" t="s">
        <v>87</v>
      </c>
      <c r="M8" s="14" t="s">
        <v>88</v>
      </c>
      <c r="N8" s="14" t="s">
        <v>87</v>
      </c>
      <c r="O8" s="14" t="s">
        <v>87</v>
      </c>
      <c r="P8" s="15" t="s">
        <v>88</v>
      </c>
      <c r="Q8" s="29"/>
      <c r="R8" s="89"/>
    </row>
    <row r="9" spans="1:18" s="4" customFormat="1" ht="13.5" customHeight="1" x14ac:dyDescent="0.2">
      <c r="B9" s="39">
        <v>2</v>
      </c>
      <c r="C9" s="35" t="s">
        <v>15</v>
      </c>
      <c r="D9" s="36"/>
      <c r="E9" s="88">
        <v>2</v>
      </c>
      <c r="F9" s="43" t="s">
        <v>16</v>
      </c>
      <c r="G9" s="90" t="s">
        <v>87</v>
      </c>
      <c r="H9" s="33" t="s">
        <v>87</v>
      </c>
      <c r="I9" s="33" t="s">
        <v>87</v>
      </c>
      <c r="J9" s="5" t="s">
        <v>87</v>
      </c>
      <c r="K9" s="14" t="s">
        <v>87</v>
      </c>
      <c r="L9" s="14" t="s">
        <v>87</v>
      </c>
      <c r="M9" s="14" t="s">
        <v>88</v>
      </c>
      <c r="N9" s="14" t="s">
        <v>87</v>
      </c>
      <c r="O9" s="14" t="s">
        <v>87</v>
      </c>
      <c r="P9" s="15" t="s">
        <v>88</v>
      </c>
      <c r="Q9" s="28" t="s">
        <v>87</v>
      </c>
      <c r="R9" s="88"/>
    </row>
    <row r="10" spans="1:18" s="4" customFormat="1" ht="13.5" customHeight="1" x14ac:dyDescent="0.2">
      <c r="B10" s="40"/>
      <c r="C10" s="37"/>
      <c r="D10" s="38"/>
      <c r="E10" s="89"/>
      <c r="F10" s="34"/>
      <c r="G10" s="89"/>
      <c r="H10" s="34"/>
      <c r="I10" s="34"/>
      <c r="J10" s="8" t="s">
        <v>14</v>
      </c>
      <c r="K10" s="14" t="s">
        <v>87</v>
      </c>
      <c r="L10" s="14" t="s">
        <v>87</v>
      </c>
      <c r="M10" s="14" t="s">
        <v>88</v>
      </c>
      <c r="N10" s="14" t="s">
        <v>87</v>
      </c>
      <c r="O10" s="14" t="s">
        <v>87</v>
      </c>
      <c r="P10" s="15" t="s">
        <v>88</v>
      </c>
      <c r="Q10" s="29"/>
      <c r="R10" s="89"/>
    </row>
    <row r="11" spans="1:18" s="4" customFormat="1" ht="15" customHeight="1" x14ac:dyDescent="0.2">
      <c r="B11" s="56">
        <v>3</v>
      </c>
      <c r="C11" s="50" t="s">
        <v>17</v>
      </c>
      <c r="D11" s="51"/>
      <c r="E11" s="88">
        <v>6</v>
      </c>
      <c r="F11" s="41">
        <v>3.0000000000000001E-3</v>
      </c>
      <c r="G11" s="41">
        <v>3.0000000000000001E-5</v>
      </c>
      <c r="H11" s="44">
        <v>10</v>
      </c>
      <c r="I11" s="44">
        <v>5</v>
      </c>
      <c r="J11" s="5">
        <v>3.0000000000000001E-5</v>
      </c>
      <c r="K11" s="13">
        <v>2.9600000000000001E-5</v>
      </c>
      <c r="L11" s="13">
        <v>2.9899999999999998E-5</v>
      </c>
      <c r="M11" s="13">
        <v>2.97E-5</v>
      </c>
      <c r="N11" s="13">
        <v>2.9600000000000001E-5</v>
      </c>
      <c r="O11" s="13">
        <v>2.9799999999999999E-5</v>
      </c>
      <c r="P11" s="13">
        <f t="shared" ref="P11:P47" si="0">AVERAGE(K11:O11)</f>
        <v>2.972E-5</v>
      </c>
      <c r="Q11" s="106">
        <f>STDEVA(K11:O11)/P11*100</f>
        <v>0.43870810263812826</v>
      </c>
      <c r="R11" s="30">
        <v>43931</v>
      </c>
    </row>
    <row r="12" spans="1:18" s="4" customFormat="1" ht="13.5" customHeight="1" x14ac:dyDescent="0.2">
      <c r="B12" s="56"/>
      <c r="C12" s="37"/>
      <c r="D12" s="38"/>
      <c r="E12" s="89"/>
      <c r="F12" s="42"/>
      <c r="G12" s="42"/>
      <c r="H12" s="34"/>
      <c r="I12" s="34"/>
      <c r="J12" s="8" t="s">
        <v>14</v>
      </c>
      <c r="K12" s="23">
        <f>K11/$J11*100</f>
        <v>98.666666666666671</v>
      </c>
      <c r="L12" s="23">
        <f>L11/$J11*100</f>
        <v>99.666666666666657</v>
      </c>
      <c r="M12" s="23">
        <f>M11/$J11*100</f>
        <v>99</v>
      </c>
      <c r="N12" s="23">
        <f>N11/$J11*100</f>
        <v>98.666666666666671</v>
      </c>
      <c r="O12" s="23">
        <f>O11/$J11*100</f>
        <v>99.333333333333329</v>
      </c>
      <c r="P12" s="23">
        <f t="shared" si="0"/>
        <v>99.066666666666663</v>
      </c>
      <c r="Q12" s="107"/>
      <c r="R12" s="52"/>
    </row>
    <row r="13" spans="1:18" s="4" customFormat="1" ht="15" customHeight="1" x14ac:dyDescent="0.2">
      <c r="B13" s="39">
        <v>4</v>
      </c>
      <c r="C13" s="50" t="s">
        <v>18</v>
      </c>
      <c r="D13" s="51"/>
      <c r="E13" s="88">
        <v>7</v>
      </c>
      <c r="F13" s="41">
        <v>5.0000000000000001E-4</v>
      </c>
      <c r="G13" s="41">
        <v>5.0000000000000002E-5</v>
      </c>
      <c r="H13" s="44">
        <v>10</v>
      </c>
      <c r="I13" s="44">
        <v>5</v>
      </c>
      <c r="J13" s="5">
        <v>5.0000000000000002E-5</v>
      </c>
      <c r="K13" s="17">
        <v>5.1799999999999999E-5</v>
      </c>
      <c r="L13" s="17">
        <v>5.0899999999999997E-5</v>
      </c>
      <c r="M13" s="17">
        <v>5.1199999999999998E-5</v>
      </c>
      <c r="N13" s="17">
        <v>5.0899999999999997E-5</v>
      </c>
      <c r="O13" s="17">
        <v>5.2800000000000003E-5</v>
      </c>
      <c r="P13" s="17">
        <f t="shared" si="0"/>
        <v>5.1519999999999995E-5</v>
      </c>
      <c r="Q13" s="106">
        <f>STDEVA(K13:O13)/P13*100</f>
        <v>1.5612637851079398</v>
      </c>
      <c r="R13" s="30">
        <v>43932</v>
      </c>
    </row>
    <row r="14" spans="1:18" s="4" customFormat="1" ht="13.5" customHeight="1" x14ac:dyDescent="0.2">
      <c r="B14" s="40"/>
      <c r="C14" s="37"/>
      <c r="D14" s="38"/>
      <c r="E14" s="55"/>
      <c r="F14" s="42"/>
      <c r="G14" s="42"/>
      <c r="H14" s="34"/>
      <c r="I14" s="34"/>
      <c r="J14" s="8" t="s">
        <v>14</v>
      </c>
      <c r="K14" s="23">
        <f>K13/$J13*100</f>
        <v>103.60000000000001</v>
      </c>
      <c r="L14" s="23">
        <f>L13/$J13*100</f>
        <v>101.79999999999998</v>
      </c>
      <c r="M14" s="23">
        <f>M13/$J13*100</f>
        <v>102.39999999999998</v>
      </c>
      <c r="N14" s="23">
        <f>N13/$J13*100</f>
        <v>101.79999999999998</v>
      </c>
      <c r="O14" s="23">
        <f>O13/$J13*100</f>
        <v>105.60000000000001</v>
      </c>
      <c r="P14" s="23">
        <f t="shared" si="0"/>
        <v>103.03999999999999</v>
      </c>
      <c r="Q14" s="107"/>
      <c r="R14" s="52"/>
    </row>
    <row r="15" spans="1:18" s="4" customFormat="1" ht="15" customHeight="1" x14ac:dyDescent="0.2">
      <c r="B15" s="39">
        <v>5</v>
      </c>
      <c r="C15" s="50" t="s">
        <v>19</v>
      </c>
      <c r="D15" s="51"/>
      <c r="E15" s="88">
        <v>6</v>
      </c>
      <c r="F15" s="41">
        <v>0.01</v>
      </c>
      <c r="G15" s="41">
        <v>2.0000000000000001E-4</v>
      </c>
      <c r="H15" s="44">
        <v>10</v>
      </c>
      <c r="I15" s="44">
        <v>5</v>
      </c>
      <c r="J15" s="5">
        <v>2.0000000000000001E-4</v>
      </c>
      <c r="K15" s="13">
        <v>2.02E-4</v>
      </c>
      <c r="L15" s="13">
        <v>2.03E-4</v>
      </c>
      <c r="M15" s="13">
        <v>1.9799999999999999E-4</v>
      </c>
      <c r="N15" s="13">
        <v>1.9799999999999999E-4</v>
      </c>
      <c r="O15" s="13">
        <v>2.03E-4</v>
      </c>
      <c r="P15" s="14">
        <f t="shared" si="0"/>
        <v>2.0080000000000003E-4</v>
      </c>
      <c r="Q15" s="106">
        <f>STDEVA(K15:O15)/P15*100</f>
        <v>1.2890616638988863</v>
      </c>
      <c r="R15" s="30">
        <v>43931</v>
      </c>
    </row>
    <row r="16" spans="1:18" s="4" customFormat="1" ht="13.5" customHeight="1" x14ac:dyDescent="0.2">
      <c r="B16" s="40"/>
      <c r="C16" s="37"/>
      <c r="D16" s="38"/>
      <c r="E16" s="90"/>
      <c r="F16" s="42"/>
      <c r="G16" s="42"/>
      <c r="H16" s="34"/>
      <c r="I16" s="34"/>
      <c r="J16" s="8" t="s">
        <v>14</v>
      </c>
      <c r="K16" s="23">
        <f>K15/$J15*100</f>
        <v>101</v>
      </c>
      <c r="L16" s="23">
        <f>L15/$J15*100</f>
        <v>101.49999999999999</v>
      </c>
      <c r="M16" s="23">
        <f>M15/$J15*100</f>
        <v>98.999999999999986</v>
      </c>
      <c r="N16" s="23">
        <f>N15/$J15*100</f>
        <v>98.999999999999986</v>
      </c>
      <c r="O16" s="23">
        <f>O15/$J15*100</f>
        <v>101.49999999999999</v>
      </c>
      <c r="P16" s="23">
        <f t="shared" si="0"/>
        <v>100.4</v>
      </c>
      <c r="Q16" s="107"/>
      <c r="R16" s="52"/>
    </row>
    <row r="17" spans="2:18" s="4" customFormat="1" ht="15" customHeight="1" x14ac:dyDescent="0.2">
      <c r="B17" s="56">
        <v>6</v>
      </c>
      <c r="C17" s="50" t="s">
        <v>20</v>
      </c>
      <c r="D17" s="51"/>
      <c r="E17" s="90"/>
      <c r="F17" s="41">
        <v>0.01</v>
      </c>
      <c r="G17" s="41">
        <v>1E-4</v>
      </c>
      <c r="H17" s="44">
        <v>10</v>
      </c>
      <c r="I17" s="44">
        <v>5</v>
      </c>
      <c r="J17" s="5">
        <v>1E-4</v>
      </c>
      <c r="K17" s="13">
        <v>9.6500000000000001E-5</v>
      </c>
      <c r="L17" s="13">
        <v>9.6299999999999996E-5</v>
      </c>
      <c r="M17" s="13">
        <v>9.7600000000000001E-5</v>
      </c>
      <c r="N17" s="13">
        <v>9.6700000000000006E-5</v>
      </c>
      <c r="O17" s="13">
        <v>9.6600000000000003E-5</v>
      </c>
      <c r="P17" s="17">
        <f t="shared" si="0"/>
        <v>9.6740000000000012E-5</v>
      </c>
      <c r="Q17" s="106">
        <f>STDEVA(K17:O17)/P17*100</f>
        <v>0.51994113458587154</v>
      </c>
      <c r="R17" s="30">
        <v>43931</v>
      </c>
    </row>
    <row r="18" spans="2:18" s="4" customFormat="1" ht="13.5" customHeight="1" x14ac:dyDescent="0.2">
      <c r="B18" s="56"/>
      <c r="C18" s="37"/>
      <c r="D18" s="38"/>
      <c r="E18" s="90"/>
      <c r="F18" s="42"/>
      <c r="G18" s="42"/>
      <c r="H18" s="34"/>
      <c r="I18" s="34"/>
      <c r="J18" s="8" t="s">
        <v>14</v>
      </c>
      <c r="K18" s="23">
        <f>K17/$J17*100</f>
        <v>96.5</v>
      </c>
      <c r="L18" s="23">
        <f>L17/$J17*100</f>
        <v>96.3</v>
      </c>
      <c r="M18" s="23">
        <f>M17/$J17*100</f>
        <v>97.6</v>
      </c>
      <c r="N18" s="23">
        <f>N17/$J17*100</f>
        <v>96.7</v>
      </c>
      <c r="O18" s="23">
        <f>O17/$J17*100</f>
        <v>96.6</v>
      </c>
      <c r="P18" s="23">
        <f t="shared" si="0"/>
        <v>96.739999999999981</v>
      </c>
      <c r="Q18" s="107"/>
      <c r="R18" s="52"/>
    </row>
    <row r="19" spans="2:18" s="4" customFormat="1" ht="15" customHeight="1" x14ac:dyDescent="0.2">
      <c r="B19" s="39">
        <v>7</v>
      </c>
      <c r="C19" s="50" t="s">
        <v>21</v>
      </c>
      <c r="D19" s="51"/>
      <c r="E19" s="90"/>
      <c r="F19" s="41">
        <v>0.01</v>
      </c>
      <c r="G19" s="41">
        <v>2.0000000000000002E-5</v>
      </c>
      <c r="H19" s="44">
        <v>10</v>
      </c>
      <c r="I19" s="44">
        <v>5</v>
      </c>
      <c r="J19" s="5">
        <v>2.0000000000000002E-5</v>
      </c>
      <c r="K19" s="13">
        <v>2.0100000000000001E-5</v>
      </c>
      <c r="L19" s="13">
        <v>1.95E-5</v>
      </c>
      <c r="M19" s="13">
        <v>1.98E-5</v>
      </c>
      <c r="N19" s="13">
        <v>1.9400000000000001E-5</v>
      </c>
      <c r="O19" s="13">
        <v>2.02E-5</v>
      </c>
      <c r="P19" s="17">
        <f t="shared" si="0"/>
        <v>1.98E-5</v>
      </c>
      <c r="Q19" s="106">
        <f>STDEVA(K19:O19)/P19*100</f>
        <v>1.7856231848145137</v>
      </c>
      <c r="R19" s="30">
        <v>43931</v>
      </c>
    </row>
    <row r="20" spans="2:18" s="4" customFormat="1" ht="13.5" customHeight="1" x14ac:dyDescent="0.2">
      <c r="B20" s="40"/>
      <c r="C20" s="37"/>
      <c r="D20" s="38"/>
      <c r="E20" s="90"/>
      <c r="F20" s="42"/>
      <c r="G20" s="42"/>
      <c r="H20" s="34"/>
      <c r="I20" s="34"/>
      <c r="J20" s="8" t="s">
        <v>14</v>
      </c>
      <c r="K20" s="23">
        <f>K19/$J19*100</f>
        <v>100.49999999999999</v>
      </c>
      <c r="L20" s="23">
        <f>L19/$J19*100</f>
        <v>97.499999999999986</v>
      </c>
      <c r="M20" s="23">
        <f>M19/$J19*100</f>
        <v>98.999999999999986</v>
      </c>
      <c r="N20" s="23">
        <f>N19/$J19*100</f>
        <v>97</v>
      </c>
      <c r="O20" s="23">
        <f>O19/$J19*100</f>
        <v>101</v>
      </c>
      <c r="P20" s="23">
        <f t="shared" si="0"/>
        <v>98.999999999999986</v>
      </c>
      <c r="Q20" s="107"/>
      <c r="R20" s="52"/>
    </row>
    <row r="21" spans="2:18" s="4" customFormat="1" ht="15" customHeight="1" x14ac:dyDescent="0.2">
      <c r="B21" s="39">
        <v>8</v>
      </c>
      <c r="C21" s="50" t="s">
        <v>22</v>
      </c>
      <c r="D21" s="51"/>
      <c r="E21" s="90"/>
      <c r="F21" s="41">
        <v>0.02</v>
      </c>
      <c r="G21" s="41">
        <v>2.0000000000000001E-4</v>
      </c>
      <c r="H21" s="44">
        <v>10</v>
      </c>
      <c r="I21" s="44">
        <v>5</v>
      </c>
      <c r="J21" s="5">
        <v>2.0000000000000001E-4</v>
      </c>
      <c r="K21" s="13">
        <v>2.02E-4</v>
      </c>
      <c r="L21" s="13">
        <v>2.03E-4</v>
      </c>
      <c r="M21" s="13">
        <v>1.9799999999999999E-4</v>
      </c>
      <c r="N21" s="13">
        <v>1.9799999999999999E-4</v>
      </c>
      <c r="O21" s="13">
        <v>2.03E-4</v>
      </c>
      <c r="P21" s="18">
        <f t="shared" si="0"/>
        <v>2.0080000000000003E-4</v>
      </c>
      <c r="Q21" s="106">
        <f>STDEVA(K21:O21)/P21*100</f>
        <v>1.2890616638988863</v>
      </c>
      <c r="R21" s="30">
        <v>43931</v>
      </c>
    </row>
    <row r="22" spans="2:18" s="4" customFormat="1" ht="13.5" customHeight="1" x14ac:dyDescent="0.2">
      <c r="B22" s="40"/>
      <c r="C22" s="37"/>
      <c r="D22" s="38"/>
      <c r="E22" s="89"/>
      <c r="F22" s="42"/>
      <c r="G22" s="42"/>
      <c r="H22" s="34"/>
      <c r="I22" s="34"/>
      <c r="J22" s="8" t="s">
        <v>14</v>
      </c>
      <c r="K22" s="23">
        <f>K21/$J21*100</f>
        <v>101</v>
      </c>
      <c r="L22" s="23">
        <f>L21/$J21*100</f>
        <v>101.49999999999999</v>
      </c>
      <c r="M22" s="23">
        <f>M21/$J21*100</f>
        <v>98.999999999999986</v>
      </c>
      <c r="N22" s="23">
        <f>N21/$J21*100</f>
        <v>98.999999999999986</v>
      </c>
      <c r="O22" s="23">
        <f>O21/$J21*100</f>
        <v>101.49999999999999</v>
      </c>
      <c r="P22" s="23">
        <f t="shared" si="0"/>
        <v>100.4</v>
      </c>
      <c r="Q22" s="107"/>
      <c r="R22" s="52"/>
    </row>
    <row r="23" spans="2:18" s="4" customFormat="1" ht="15" customHeight="1" x14ac:dyDescent="0.2">
      <c r="B23" s="59">
        <v>9</v>
      </c>
      <c r="C23" s="46" t="s">
        <v>89</v>
      </c>
      <c r="D23" s="46"/>
      <c r="E23" s="39"/>
      <c r="F23" s="41">
        <v>0.04</v>
      </c>
      <c r="G23" s="41">
        <v>4.0000000000000001E-3</v>
      </c>
      <c r="H23" s="44">
        <v>10</v>
      </c>
      <c r="I23" s="44">
        <v>5</v>
      </c>
      <c r="J23" s="5">
        <v>4.0000000000000001E-3</v>
      </c>
      <c r="K23" s="13">
        <v>3.9199999999999999E-3</v>
      </c>
      <c r="L23" s="13">
        <v>3.8400000000000001E-3</v>
      </c>
      <c r="M23" s="13">
        <v>4.0600000000000002E-3</v>
      </c>
      <c r="N23" s="13">
        <v>4.1200000000000004E-3</v>
      </c>
      <c r="O23" s="13">
        <v>4.0099999999999997E-3</v>
      </c>
      <c r="P23" s="15">
        <f t="shared" si="0"/>
        <v>3.9900000000000005E-3</v>
      </c>
      <c r="Q23" s="106">
        <f>STDEVA(K23:O23)/P23*100</f>
        <v>2.7908593297393622</v>
      </c>
      <c r="R23" s="30">
        <v>43931</v>
      </c>
    </row>
    <row r="24" spans="2:18" s="4" customFormat="1" ht="13.5" customHeight="1" x14ac:dyDescent="0.2">
      <c r="B24" s="61"/>
      <c r="C24" s="47"/>
      <c r="D24" s="47"/>
      <c r="E24" s="40"/>
      <c r="F24" s="58"/>
      <c r="G24" s="42"/>
      <c r="H24" s="34"/>
      <c r="I24" s="34"/>
      <c r="J24" s="8" t="s">
        <v>14</v>
      </c>
      <c r="K24" s="23">
        <f>K23/$J23*100</f>
        <v>98</v>
      </c>
      <c r="L24" s="23">
        <f>L23/$J23*100</f>
        <v>96</v>
      </c>
      <c r="M24" s="23">
        <f>M23/$J23*100</f>
        <v>101.50000000000001</v>
      </c>
      <c r="N24" s="23">
        <f>N23/$J23*100</f>
        <v>103</v>
      </c>
      <c r="O24" s="23">
        <f>O23/$J23*100</f>
        <v>100.25</v>
      </c>
      <c r="P24" s="23">
        <f t="shared" si="0"/>
        <v>99.75</v>
      </c>
      <c r="Q24" s="107"/>
      <c r="R24" s="52"/>
    </row>
    <row r="25" spans="2:18" s="4" customFormat="1" ht="15" customHeight="1" x14ac:dyDescent="0.2">
      <c r="B25" s="39">
        <v>9</v>
      </c>
      <c r="C25" s="50" t="s">
        <v>24</v>
      </c>
      <c r="D25" s="51"/>
      <c r="E25" s="88">
        <v>12</v>
      </c>
      <c r="F25" s="41">
        <v>0.01</v>
      </c>
      <c r="G25" s="41">
        <v>5.0000000000000001E-4</v>
      </c>
      <c r="H25" s="44">
        <v>10</v>
      </c>
      <c r="I25" s="44">
        <v>5</v>
      </c>
      <c r="J25" s="5">
        <v>5.0000000000000001E-4</v>
      </c>
      <c r="K25" s="14">
        <v>4.8500000000000003E-4</v>
      </c>
      <c r="L25" s="14">
        <v>4.8899999999999996E-4</v>
      </c>
      <c r="M25" s="14">
        <v>4.55E-4</v>
      </c>
      <c r="N25" s="14">
        <v>4.9899999999999999E-4</v>
      </c>
      <c r="O25" s="14">
        <v>4.95E-4</v>
      </c>
      <c r="P25" s="15">
        <f t="shared" si="0"/>
        <v>4.8459999999999996E-4</v>
      </c>
      <c r="Q25" s="106">
        <f>STDEVA(K25:O25)/P25*100</f>
        <v>3.5908273601578533</v>
      </c>
      <c r="R25" s="30">
        <v>43934</v>
      </c>
    </row>
    <row r="26" spans="2:18" s="4" customFormat="1" ht="13.5" customHeight="1" x14ac:dyDescent="0.2">
      <c r="B26" s="48"/>
      <c r="C26" s="35"/>
      <c r="D26" s="36"/>
      <c r="E26" s="90"/>
      <c r="F26" s="49"/>
      <c r="G26" s="42"/>
      <c r="H26" s="34"/>
      <c r="I26" s="34"/>
      <c r="J26" s="8" t="s">
        <v>14</v>
      </c>
      <c r="K26" s="23">
        <f>K25/$J25*100</f>
        <v>97.000000000000014</v>
      </c>
      <c r="L26" s="23">
        <f>L25/$J25*100</f>
        <v>97.799999999999983</v>
      </c>
      <c r="M26" s="23">
        <f>M25/$J25*100</f>
        <v>91</v>
      </c>
      <c r="N26" s="23">
        <f>N25/$J25*100</f>
        <v>99.8</v>
      </c>
      <c r="O26" s="23">
        <f>O25/$J25*100</f>
        <v>99</v>
      </c>
      <c r="P26" s="23">
        <f t="shared" si="0"/>
        <v>96.92</v>
      </c>
      <c r="Q26" s="107"/>
      <c r="R26" s="52"/>
    </row>
    <row r="27" spans="2:18" s="4" customFormat="1" ht="15" customHeight="1" x14ac:dyDescent="0.2">
      <c r="B27" s="48"/>
      <c r="C27" s="35" t="s">
        <v>90</v>
      </c>
      <c r="D27" s="36"/>
      <c r="E27" s="90"/>
      <c r="F27" s="49"/>
      <c r="G27" s="41">
        <v>5.0000000000000001E-4</v>
      </c>
      <c r="H27" s="44">
        <v>10</v>
      </c>
      <c r="I27" s="44">
        <v>5</v>
      </c>
      <c r="J27" s="5">
        <v>5.0000000000000001E-4</v>
      </c>
      <c r="K27" s="14">
        <v>4.64E-4</v>
      </c>
      <c r="L27" s="14">
        <v>4.6099999999999998E-4</v>
      </c>
      <c r="M27" s="14">
        <v>4.7800000000000002E-4</v>
      </c>
      <c r="N27" s="14">
        <v>5.31E-4</v>
      </c>
      <c r="O27" s="14">
        <v>5.3399999999999997E-4</v>
      </c>
      <c r="P27" s="18">
        <f t="shared" si="0"/>
        <v>4.9360000000000007E-4</v>
      </c>
      <c r="Q27" s="106">
        <f>STDEVA(K27:O27)/P27*100</f>
        <v>7.3138667981919179</v>
      </c>
      <c r="R27" s="30">
        <v>43934</v>
      </c>
    </row>
    <row r="28" spans="2:18" s="4" customFormat="1" ht="13.5" customHeight="1" x14ac:dyDescent="0.2">
      <c r="B28" s="40"/>
      <c r="C28" s="37"/>
      <c r="D28" s="38"/>
      <c r="E28" s="89"/>
      <c r="F28" s="42"/>
      <c r="G28" s="42"/>
      <c r="H28" s="34"/>
      <c r="I28" s="34"/>
      <c r="J28" s="8" t="s">
        <v>14</v>
      </c>
      <c r="K28" s="23">
        <f>K27/$J27*100</f>
        <v>92.8</v>
      </c>
      <c r="L28" s="23">
        <f>L27/$J27*100</f>
        <v>92.199999999999989</v>
      </c>
      <c r="M28" s="23">
        <f>M27/$J27*100</f>
        <v>95.6</v>
      </c>
      <c r="N28" s="23">
        <f>N27/$J27*100</f>
        <v>106.2</v>
      </c>
      <c r="O28" s="23">
        <f>O27/$J27*100</f>
        <v>106.79999999999998</v>
      </c>
      <c r="P28" s="23">
        <f t="shared" si="0"/>
        <v>98.72</v>
      </c>
      <c r="Q28" s="107"/>
      <c r="R28" s="52"/>
    </row>
    <row r="29" spans="2:18" s="4" customFormat="1" ht="15" customHeight="1" x14ac:dyDescent="0.2">
      <c r="B29" s="59">
        <v>11</v>
      </c>
      <c r="C29" s="50" t="s">
        <v>26</v>
      </c>
      <c r="D29" s="114" t="s">
        <v>91</v>
      </c>
      <c r="E29" s="88">
        <v>13</v>
      </c>
      <c r="F29" s="41">
        <v>10</v>
      </c>
      <c r="G29" s="41">
        <v>0.01</v>
      </c>
      <c r="H29" s="44">
        <v>10</v>
      </c>
      <c r="I29" s="44">
        <v>5</v>
      </c>
      <c r="J29" s="5">
        <v>0.01</v>
      </c>
      <c r="K29" s="13">
        <v>9.1000000000000004E-3</v>
      </c>
      <c r="L29" s="13">
        <v>9.7000000000000003E-3</v>
      </c>
      <c r="M29" s="13">
        <v>9.1000000000000004E-3</v>
      </c>
      <c r="N29" s="13">
        <v>9.9000000000000008E-3</v>
      </c>
      <c r="O29" s="13">
        <v>9.9000000000000008E-3</v>
      </c>
      <c r="P29" s="19">
        <f t="shared" si="0"/>
        <v>9.5399999999999999E-3</v>
      </c>
      <c r="Q29" s="106">
        <f>STDEVA(K29:O29)/P29*100</f>
        <v>4.2964154154966891</v>
      </c>
      <c r="R29" s="30">
        <v>43931</v>
      </c>
    </row>
    <row r="30" spans="2:18" s="4" customFormat="1" ht="13.5" customHeight="1" x14ac:dyDescent="0.2">
      <c r="B30" s="60"/>
      <c r="C30" s="66"/>
      <c r="D30" s="115"/>
      <c r="E30" s="90"/>
      <c r="F30" s="49"/>
      <c r="G30" s="42"/>
      <c r="H30" s="34"/>
      <c r="I30" s="34"/>
      <c r="J30" s="8" t="s">
        <v>14</v>
      </c>
      <c r="K30" s="23">
        <f>K29/$J29*100</f>
        <v>91</v>
      </c>
      <c r="L30" s="23">
        <f>L29/$J29*100</f>
        <v>97</v>
      </c>
      <c r="M30" s="23">
        <f>M29/$J29*100</f>
        <v>91</v>
      </c>
      <c r="N30" s="23">
        <f>N29/$J29*100</f>
        <v>99.000000000000014</v>
      </c>
      <c r="O30" s="23">
        <f>O29/$J29*100</f>
        <v>99.000000000000014</v>
      </c>
      <c r="P30" s="23">
        <f t="shared" si="0"/>
        <v>95.4</v>
      </c>
      <c r="Q30" s="107"/>
      <c r="R30" s="52"/>
    </row>
    <row r="31" spans="2:18" s="4" customFormat="1" ht="9" customHeight="1" x14ac:dyDescent="0.2">
      <c r="B31" s="60"/>
      <c r="C31" s="66"/>
      <c r="D31" s="114" t="s">
        <v>89</v>
      </c>
      <c r="E31" s="90"/>
      <c r="F31" s="49"/>
      <c r="G31" s="116" t="s">
        <v>28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8"/>
    </row>
    <row r="32" spans="2:18" s="4" customFormat="1" ht="9" customHeight="1" x14ac:dyDescent="0.2">
      <c r="B32" s="60"/>
      <c r="C32" s="67"/>
      <c r="D32" s="115"/>
      <c r="E32" s="90"/>
      <c r="F32" s="42"/>
      <c r="G32" s="119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1"/>
    </row>
    <row r="33" spans="2:18" s="4" customFormat="1" ht="15" customHeight="1" x14ac:dyDescent="0.2">
      <c r="B33" s="39">
        <v>12</v>
      </c>
      <c r="C33" s="50" t="s">
        <v>29</v>
      </c>
      <c r="D33" s="51"/>
      <c r="E33" s="90"/>
      <c r="F33" s="41">
        <v>0.8</v>
      </c>
      <c r="G33" s="41">
        <v>0.05</v>
      </c>
      <c r="H33" s="44">
        <v>10</v>
      </c>
      <c r="I33" s="44">
        <v>5</v>
      </c>
      <c r="J33" s="5">
        <v>0.05</v>
      </c>
      <c r="K33" s="13">
        <v>4.9200000000000001E-2</v>
      </c>
      <c r="L33" s="13">
        <v>4.9000000000000002E-2</v>
      </c>
      <c r="M33" s="13">
        <v>4.8800000000000003E-2</v>
      </c>
      <c r="N33" s="13">
        <v>4.9000000000000002E-2</v>
      </c>
      <c r="O33" s="13">
        <v>4.87E-2</v>
      </c>
      <c r="P33" s="19">
        <f t="shared" si="0"/>
        <v>4.8939999999999997E-2</v>
      </c>
      <c r="Q33" s="106">
        <f>STDEVA(K33:O33)/P33*100</f>
        <v>0.39831607457331258</v>
      </c>
      <c r="R33" s="30">
        <v>43931</v>
      </c>
    </row>
    <row r="34" spans="2:18" s="4" customFormat="1" ht="13.5" customHeight="1" x14ac:dyDescent="0.2">
      <c r="B34" s="40"/>
      <c r="C34" s="37"/>
      <c r="D34" s="38"/>
      <c r="E34" s="89"/>
      <c r="F34" s="42"/>
      <c r="G34" s="42"/>
      <c r="H34" s="34"/>
      <c r="I34" s="34"/>
      <c r="J34" s="8" t="s">
        <v>14</v>
      </c>
      <c r="K34" s="23">
        <f>K33/$J33*100</f>
        <v>98.4</v>
      </c>
      <c r="L34" s="23">
        <f>L33/$J33*100</f>
        <v>98</v>
      </c>
      <c r="M34" s="23">
        <f>M33/$J33*100</f>
        <v>97.6</v>
      </c>
      <c r="N34" s="23">
        <f>N33/$J33*100</f>
        <v>98</v>
      </c>
      <c r="O34" s="23">
        <f>O33/$J33*100</f>
        <v>97.399999999999991</v>
      </c>
      <c r="P34" s="23">
        <f>AVERAGE(K34:O34)</f>
        <v>97.88</v>
      </c>
      <c r="Q34" s="107"/>
      <c r="R34" s="52"/>
    </row>
    <row r="35" spans="2:18" s="4" customFormat="1" ht="15" customHeight="1" x14ac:dyDescent="0.2">
      <c r="B35" s="39">
        <v>13</v>
      </c>
      <c r="C35" s="50" t="s">
        <v>30</v>
      </c>
      <c r="D35" s="51"/>
      <c r="E35" s="88">
        <v>6</v>
      </c>
      <c r="F35" s="41">
        <v>1</v>
      </c>
      <c r="G35" s="41">
        <v>1E-3</v>
      </c>
      <c r="H35" s="44">
        <v>10</v>
      </c>
      <c r="I35" s="44">
        <v>5</v>
      </c>
      <c r="J35" s="5">
        <v>1E-3</v>
      </c>
      <c r="K35" s="13">
        <v>1.01E-3</v>
      </c>
      <c r="L35" s="13">
        <v>1.01E-3</v>
      </c>
      <c r="M35" s="13">
        <v>9.7999999999999997E-4</v>
      </c>
      <c r="N35" s="13">
        <v>1.0200000000000001E-3</v>
      </c>
      <c r="O35" s="13">
        <v>1E-3</v>
      </c>
      <c r="P35" s="19">
        <f t="shared" si="0"/>
        <v>1.0040000000000001E-3</v>
      </c>
      <c r="Q35" s="106">
        <f>STDEVA(K35:O35)/P35*100</f>
        <v>1.5105329569823844</v>
      </c>
      <c r="R35" s="30">
        <v>43931</v>
      </c>
    </row>
    <row r="36" spans="2:18" s="4" customFormat="1" x14ac:dyDescent="0.2">
      <c r="B36" s="40"/>
      <c r="C36" s="37"/>
      <c r="D36" s="38"/>
      <c r="E36" s="89"/>
      <c r="F36" s="49"/>
      <c r="G36" s="49"/>
      <c r="H36" s="33"/>
      <c r="I36" s="33"/>
      <c r="J36" s="8" t="s">
        <v>14</v>
      </c>
      <c r="K36" s="23">
        <f>K35/$J35*100</f>
        <v>101</v>
      </c>
      <c r="L36" s="23">
        <f>L35/$J35*100</f>
        <v>101</v>
      </c>
      <c r="M36" s="23">
        <f>M35/$J35*100</f>
        <v>98</v>
      </c>
      <c r="N36" s="23">
        <f>N35/$J35*100</f>
        <v>102</v>
      </c>
      <c r="O36" s="23">
        <f>O35/$J35*100</f>
        <v>100</v>
      </c>
      <c r="P36" s="23">
        <f>AVERAGE(K36:O36)</f>
        <v>100.4</v>
      </c>
      <c r="Q36" s="107"/>
      <c r="R36" s="52"/>
    </row>
    <row r="37" spans="2:18" s="4" customFormat="1" ht="15" customHeight="1" x14ac:dyDescent="0.2">
      <c r="B37" s="39">
        <v>14</v>
      </c>
      <c r="C37" s="35" t="s">
        <v>31</v>
      </c>
      <c r="D37" s="36"/>
      <c r="E37" s="88">
        <v>14</v>
      </c>
      <c r="F37" s="41">
        <v>2E-3</v>
      </c>
      <c r="G37" s="41">
        <v>1E-4</v>
      </c>
      <c r="H37" s="44">
        <v>10</v>
      </c>
      <c r="I37" s="44">
        <v>5</v>
      </c>
      <c r="J37" s="5">
        <v>1E-4</v>
      </c>
      <c r="K37" s="15">
        <v>9.7999999999999997E-5</v>
      </c>
      <c r="L37" s="15">
        <v>1.0900000000000001E-4</v>
      </c>
      <c r="M37" s="15">
        <v>1.12E-4</v>
      </c>
      <c r="N37" s="15">
        <v>8.8999999999999995E-5</v>
      </c>
      <c r="O37" s="15">
        <v>1.01E-4</v>
      </c>
      <c r="P37" s="15">
        <f t="shared" si="0"/>
        <v>1.0180000000000001E-4</v>
      </c>
      <c r="Q37" s="106">
        <f>STDEVA(K37:O37)/P37*100</f>
        <v>8.9870043312241137</v>
      </c>
      <c r="R37" s="30">
        <v>43939</v>
      </c>
    </row>
    <row r="38" spans="2:18" s="4" customFormat="1" ht="13.5" customHeight="1" x14ac:dyDescent="0.2">
      <c r="B38" s="40"/>
      <c r="C38" s="37"/>
      <c r="D38" s="38"/>
      <c r="E38" s="40"/>
      <c r="F38" s="49"/>
      <c r="G38" s="49"/>
      <c r="H38" s="34"/>
      <c r="I38" s="33"/>
      <c r="J38" s="8" t="s">
        <v>14</v>
      </c>
      <c r="K38" s="23">
        <f>K37/$J37*100</f>
        <v>97.999999999999986</v>
      </c>
      <c r="L38" s="23">
        <f>L37/$J37*100</f>
        <v>109.00000000000001</v>
      </c>
      <c r="M38" s="23">
        <f>M37/$J37*100</f>
        <v>111.99999999999999</v>
      </c>
      <c r="N38" s="23">
        <f>N37/$J37*100</f>
        <v>88.999999999999986</v>
      </c>
      <c r="O38" s="23">
        <f>O37/$J37*100</f>
        <v>101</v>
      </c>
      <c r="P38" s="23">
        <f>AVERAGE(K38:O38)</f>
        <v>101.8</v>
      </c>
      <c r="Q38" s="107"/>
      <c r="R38" s="52"/>
    </row>
    <row r="39" spans="2:18" s="4" customFormat="1" ht="15" customHeight="1" x14ac:dyDescent="0.2">
      <c r="B39" s="39">
        <v>15</v>
      </c>
      <c r="C39" s="50" t="s">
        <v>92</v>
      </c>
      <c r="D39" s="51"/>
      <c r="E39" s="88">
        <v>14</v>
      </c>
      <c r="F39" s="41">
        <v>0.05</v>
      </c>
      <c r="G39" s="41">
        <v>1E-4</v>
      </c>
      <c r="H39" s="44">
        <v>10</v>
      </c>
      <c r="I39" s="44">
        <v>5</v>
      </c>
      <c r="J39" s="5">
        <v>1E-4</v>
      </c>
      <c r="K39" s="14">
        <v>1.06E-4</v>
      </c>
      <c r="L39" s="14">
        <v>1.08E-4</v>
      </c>
      <c r="M39" s="14">
        <v>9.2999999999999997E-5</v>
      </c>
      <c r="N39" s="14">
        <v>9.7999999999999997E-5</v>
      </c>
      <c r="O39" s="14">
        <v>1.06E-4</v>
      </c>
      <c r="P39" s="14">
        <f t="shared" si="0"/>
        <v>1.0219999999999999E-4</v>
      </c>
      <c r="Q39" s="106">
        <f>STDEVA(K39:O39)/P39*100</f>
        <v>6.2805505032803204</v>
      </c>
      <c r="R39" s="30">
        <v>43939</v>
      </c>
    </row>
    <row r="40" spans="2:18" s="4" customFormat="1" ht="13.5" customHeight="1" x14ac:dyDescent="0.2">
      <c r="B40" s="48"/>
      <c r="C40" s="37"/>
      <c r="D40" s="38"/>
      <c r="E40" s="40"/>
      <c r="F40" s="42"/>
      <c r="G40" s="42"/>
      <c r="H40" s="33"/>
      <c r="I40" s="34"/>
      <c r="J40" s="8" t="s">
        <v>14</v>
      </c>
      <c r="K40" s="23">
        <f>K39/$J39*100</f>
        <v>106</v>
      </c>
      <c r="L40" s="23">
        <f>L39/$J39*100</f>
        <v>107.99999999999999</v>
      </c>
      <c r="M40" s="23">
        <f>M39/$J39*100</f>
        <v>93</v>
      </c>
      <c r="N40" s="23">
        <f>N39/$J39*100</f>
        <v>97.999999999999986</v>
      </c>
      <c r="O40" s="23">
        <f>O39/$J39*100</f>
        <v>106</v>
      </c>
      <c r="P40" s="23">
        <f>AVERAGE(K40:O40)</f>
        <v>102.2</v>
      </c>
      <c r="Q40" s="107"/>
      <c r="R40" s="52"/>
    </row>
    <row r="41" spans="2:18" s="4" customFormat="1" ht="15" customHeight="1" x14ac:dyDescent="0.2">
      <c r="B41" s="48"/>
      <c r="C41" s="108" t="s">
        <v>93</v>
      </c>
      <c r="D41" s="109"/>
      <c r="E41" s="88">
        <v>16</v>
      </c>
      <c r="F41" s="41">
        <v>0.05</v>
      </c>
      <c r="G41" s="41">
        <v>5.0000000000000001E-4</v>
      </c>
      <c r="H41" s="44">
        <v>10</v>
      </c>
      <c r="I41" s="44">
        <v>5</v>
      </c>
      <c r="J41" s="5">
        <v>5.0000000000000001E-4</v>
      </c>
      <c r="K41" s="14">
        <v>5.0600000000000005E-4</v>
      </c>
      <c r="L41" s="14">
        <v>5.0799999999999999E-4</v>
      </c>
      <c r="M41" s="14">
        <v>4.9299999999999995E-4</v>
      </c>
      <c r="N41" s="14">
        <v>4.9799999999999996E-4</v>
      </c>
      <c r="O41" s="14">
        <v>5.0600000000000005E-4</v>
      </c>
      <c r="P41" s="14">
        <f t="shared" si="0"/>
        <v>5.0219999999999996E-4</v>
      </c>
      <c r="Q41" s="106">
        <f>STDEVA(K41:O41)/P41*100</f>
        <v>1.2781207913883954</v>
      </c>
      <c r="R41" s="30">
        <v>43939</v>
      </c>
    </row>
    <row r="42" spans="2:18" s="4" customFormat="1" ht="13.5" customHeight="1" x14ac:dyDescent="0.2">
      <c r="B42" s="40"/>
      <c r="C42" s="110"/>
      <c r="D42" s="111"/>
      <c r="E42" s="55"/>
      <c r="F42" s="42"/>
      <c r="G42" s="42"/>
      <c r="H42" s="33"/>
      <c r="I42" s="34"/>
      <c r="J42" s="8" t="s">
        <v>14</v>
      </c>
      <c r="K42" s="23">
        <f>K41/$J41*100</f>
        <v>101.2</v>
      </c>
      <c r="L42" s="23">
        <f>L41/$J41*100</f>
        <v>101.6</v>
      </c>
      <c r="M42" s="23">
        <f>M41/$J41*100</f>
        <v>98.6</v>
      </c>
      <c r="N42" s="23">
        <f>N41/$J41*100</f>
        <v>99.6</v>
      </c>
      <c r="O42" s="23">
        <f>O41/$J41*100</f>
        <v>101.2</v>
      </c>
      <c r="P42" s="23">
        <f>AVERAGE(K42:O42)</f>
        <v>100.44</v>
      </c>
      <c r="Q42" s="107"/>
      <c r="R42" s="52"/>
    </row>
    <row r="43" spans="2:18" s="4" customFormat="1" ht="15" customHeight="1" x14ac:dyDescent="0.2">
      <c r="B43" s="39">
        <v>16</v>
      </c>
      <c r="C43" s="50" t="s">
        <v>94</v>
      </c>
      <c r="D43" s="51"/>
      <c r="E43" s="39">
        <v>14</v>
      </c>
      <c r="F43" s="41">
        <v>0.04</v>
      </c>
      <c r="G43" s="41">
        <v>1E-4</v>
      </c>
      <c r="H43" s="44">
        <v>10</v>
      </c>
      <c r="I43" s="44">
        <v>5</v>
      </c>
      <c r="J43" s="5">
        <v>1E-4</v>
      </c>
      <c r="K43" s="15">
        <v>1.01E-4</v>
      </c>
      <c r="L43" s="15">
        <v>9.7E-5</v>
      </c>
      <c r="M43" s="15">
        <v>1.03E-4</v>
      </c>
      <c r="N43" s="15">
        <v>1.0399999999999999E-4</v>
      </c>
      <c r="O43" s="15">
        <v>1.01E-4</v>
      </c>
      <c r="P43" s="15">
        <f>AVERAGE(K43:O43)</f>
        <v>1.0119999999999999E-4</v>
      </c>
      <c r="Q43" s="106">
        <f>STDEVA(K43:O43)/P43*100</f>
        <v>2.6514640049404603</v>
      </c>
      <c r="R43" s="30">
        <v>43939</v>
      </c>
    </row>
    <row r="44" spans="2:18" s="4" customFormat="1" ht="13.5" customHeight="1" x14ac:dyDescent="0.2">
      <c r="B44" s="48"/>
      <c r="C44" s="35"/>
      <c r="D44" s="36"/>
      <c r="E44" s="48"/>
      <c r="F44" s="49"/>
      <c r="G44" s="49"/>
      <c r="H44" s="34"/>
      <c r="I44" s="33"/>
      <c r="J44" s="8" t="s">
        <v>14</v>
      </c>
      <c r="K44" s="23">
        <f>K43/$J43*100</f>
        <v>101</v>
      </c>
      <c r="L44" s="23">
        <f>L43/$J43*100</f>
        <v>97</v>
      </c>
      <c r="M44" s="23">
        <f>M43/$J43*100</f>
        <v>102.99999999999999</v>
      </c>
      <c r="N44" s="23">
        <f>N43/$J43*100</f>
        <v>103.99999999999999</v>
      </c>
      <c r="O44" s="23">
        <f>O43/$J43*100</f>
        <v>101</v>
      </c>
      <c r="P44" s="23">
        <f>AVERAGE(K44:O44)</f>
        <v>101.2</v>
      </c>
      <c r="Q44" s="107"/>
      <c r="R44" s="52"/>
    </row>
    <row r="45" spans="2:18" s="4" customFormat="1" ht="15" customHeight="1" x14ac:dyDescent="0.2">
      <c r="B45" s="48"/>
      <c r="C45" s="35" t="s">
        <v>95</v>
      </c>
      <c r="D45" s="36"/>
      <c r="E45" s="48"/>
      <c r="F45" s="49"/>
      <c r="G45" s="41">
        <v>1E-4</v>
      </c>
      <c r="H45" s="44">
        <v>10</v>
      </c>
      <c r="I45" s="44">
        <v>5</v>
      </c>
      <c r="J45" s="5">
        <v>1E-4</v>
      </c>
      <c r="K45" s="15">
        <v>1.01E-4</v>
      </c>
      <c r="L45" s="15">
        <v>9.7E-5</v>
      </c>
      <c r="M45" s="15">
        <v>1.03E-4</v>
      </c>
      <c r="N45" s="15">
        <v>1.0399999999999999E-4</v>
      </c>
      <c r="O45" s="15">
        <v>1.01E-4</v>
      </c>
      <c r="P45" s="15">
        <f>AVERAGE(K45:O45)</f>
        <v>1.0119999999999999E-4</v>
      </c>
      <c r="Q45" s="106">
        <f>STDEVA(K45:O45)/P45*100</f>
        <v>2.6514640049404603</v>
      </c>
      <c r="R45" s="30">
        <v>43939</v>
      </c>
    </row>
    <row r="46" spans="2:18" s="4" customFormat="1" ht="13.5" customHeight="1" x14ac:dyDescent="0.2">
      <c r="B46" s="48"/>
      <c r="C46" s="37"/>
      <c r="D46" s="38"/>
      <c r="E46" s="40"/>
      <c r="F46" s="42"/>
      <c r="G46" s="42"/>
      <c r="H46" s="33"/>
      <c r="I46" s="34"/>
      <c r="J46" s="8" t="s">
        <v>14</v>
      </c>
      <c r="K46" s="23">
        <f>K45/$J45*100</f>
        <v>101</v>
      </c>
      <c r="L46" s="23">
        <f>L45/$J45*100</f>
        <v>97</v>
      </c>
      <c r="M46" s="23">
        <f>M45/$J45*100</f>
        <v>102.99999999999999</v>
      </c>
      <c r="N46" s="23">
        <f>N45/$J45*100</f>
        <v>103.99999999999999</v>
      </c>
      <c r="O46" s="23">
        <f>O45/$J45*100</f>
        <v>101</v>
      </c>
      <c r="P46" s="23">
        <f>AVERAGE(K46:O46)</f>
        <v>101.2</v>
      </c>
      <c r="Q46" s="107"/>
      <c r="R46" s="52"/>
    </row>
    <row r="47" spans="2:18" s="4" customFormat="1" ht="15" customHeight="1" x14ac:dyDescent="0.2">
      <c r="B47" s="48"/>
      <c r="C47" s="108" t="s">
        <v>94</v>
      </c>
      <c r="D47" s="109"/>
      <c r="E47" s="88">
        <v>15</v>
      </c>
      <c r="F47" s="41">
        <v>0.04</v>
      </c>
      <c r="G47" s="41">
        <v>1E-4</v>
      </c>
      <c r="H47" s="44">
        <v>10</v>
      </c>
      <c r="I47" s="44">
        <v>5</v>
      </c>
      <c r="J47" s="5">
        <v>1E-4</v>
      </c>
      <c r="K47" s="15">
        <v>1.01E-4</v>
      </c>
      <c r="L47" s="15">
        <v>9.7E-5</v>
      </c>
      <c r="M47" s="15">
        <v>1.03E-4</v>
      </c>
      <c r="N47" s="15">
        <v>1.0399999999999999E-4</v>
      </c>
      <c r="O47" s="15">
        <v>1.01E-4</v>
      </c>
      <c r="P47" s="15">
        <f t="shared" si="0"/>
        <v>1.0119999999999999E-4</v>
      </c>
      <c r="Q47" s="106">
        <f>STDEVA(K47:O47)/P47*100</f>
        <v>2.6514640049404603</v>
      </c>
      <c r="R47" s="30">
        <v>43939</v>
      </c>
    </row>
    <row r="48" spans="2:18" s="4" customFormat="1" ht="13.5" customHeight="1" x14ac:dyDescent="0.2">
      <c r="B48" s="48"/>
      <c r="C48" s="112"/>
      <c r="D48" s="113"/>
      <c r="E48" s="48"/>
      <c r="F48" s="49"/>
      <c r="G48" s="49"/>
      <c r="H48" s="34"/>
      <c r="I48" s="33"/>
      <c r="J48" s="8" t="s">
        <v>14</v>
      </c>
      <c r="K48" s="23">
        <f>K47/$J47*100</f>
        <v>101</v>
      </c>
      <c r="L48" s="23">
        <f>L47/$J47*100</f>
        <v>97</v>
      </c>
      <c r="M48" s="23">
        <f>M47/$J47*100</f>
        <v>102.99999999999999</v>
      </c>
      <c r="N48" s="23">
        <f>N47/$J47*100</f>
        <v>103.99999999999999</v>
      </c>
      <c r="O48" s="23">
        <f>O47/$J47*100</f>
        <v>101</v>
      </c>
      <c r="P48" s="23">
        <f>AVERAGE(K48:O48)</f>
        <v>101.2</v>
      </c>
      <c r="Q48" s="107"/>
      <c r="R48" s="52"/>
    </row>
    <row r="49" spans="2:18" s="4" customFormat="1" ht="15" customHeight="1" x14ac:dyDescent="0.2">
      <c r="B49" s="48"/>
      <c r="C49" s="112" t="s">
        <v>96</v>
      </c>
      <c r="D49" s="113"/>
      <c r="E49" s="48"/>
      <c r="F49" s="49"/>
      <c r="G49" s="41">
        <v>1E-4</v>
      </c>
      <c r="H49" s="44">
        <v>10</v>
      </c>
      <c r="I49" s="44">
        <v>5</v>
      </c>
      <c r="J49" s="5">
        <v>1E-4</v>
      </c>
      <c r="K49" s="15">
        <v>1.01E-4</v>
      </c>
      <c r="L49" s="15">
        <v>9.7E-5</v>
      </c>
      <c r="M49" s="15">
        <v>1.03E-4</v>
      </c>
      <c r="N49" s="15">
        <v>1.0399999999999999E-4</v>
      </c>
      <c r="O49" s="15">
        <v>1.01E-4</v>
      </c>
      <c r="P49" s="15">
        <f t="shared" ref="P49:P54" si="1">AVERAGE(K49:O49)</f>
        <v>1.0119999999999999E-4</v>
      </c>
      <c r="Q49" s="106">
        <f>STDEVA(K49:O49)/P49*100</f>
        <v>2.6514640049404603</v>
      </c>
      <c r="R49" s="30">
        <v>43939</v>
      </c>
    </row>
    <row r="50" spans="2:18" s="4" customFormat="1" ht="13.5" customHeight="1" x14ac:dyDescent="0.2">
      <c r="B50" s="40"/>
      <c r="C50" s="110"/>
      <c r="D50" s="111"/>
      <c r="E50" s="40"/>
      <c r="F50" s="42"/>
      <c r="G50" s="42"/>
      <c r="H50" s="33"/>
      <c r="I50" s="34"/>
      <c r="J50" s="8" t="s">
        <v>14</v>
      </c>
      <c r="K50" s="23">
        <f>K49/$J49*100</f>
        <v>101</v>
      </c>
      <c r="L50" s="23">
        <f>L49/$J49*100</f>
        <v>97</v>
      </c>
      <c r="M50" s="23">
        <f>M49/$J49*100</f>
        <v>102.99999999999999</v>
      </c>
      <c r="N50" s="23">
        <f>N49/$J49*100</f>
        <v>103.99999999999999</v>
      </c>
      <c r="O50" s="23">
        <f>O49/$J49*100</f>
        <v>101</v>
      </c>
      <c r="P50" s="23">
        <f t="shared" si="1"/>
        <v>101.2</v>
      </c>
      <c r="Q50" s="107"/>
      <c r="R50" s="52"/>
    </row>
    <row r="51" spans="2:18" s="4" customFormat="1" ht="15" customHeight="1" x14ac:dyDescent="0.2">
      <c r="B51" s="39">
        <v>17</v>
      </c>
      <c r="C51" s="50" t="s">
        <v>97</v>
      </c>
      <c r="D51" s="51"/>
      <c r="E51" s="88">
        <v>14</v>
      </c>
      <c r="F51" s="41">
        <v>0.02</v>
      </c>
      <c r="G51" s="41">
        <v>1E-4</v>
      </c>
      <c r="H51" s="44">
        <v>10</v>
      </c>
      <c r="I51" s="44">
        <v>5</v>
      </c>
      <c r="J51" s="5">
        <v>1E-4</v>
      </c>
      <c r="K51" s="15">
        <v>1.01E-4</v>
      </c>
      <c r="L51" s="15">
        <v>9.7E-5</v>
      </c>
      <c r="M51" s="15">
        <v>1.03E-4</v>
      </c>
      <c r="N51" s="15">
        <v>1.0399999999999999E-4</v>
      </c>
      <c r="O51" s="15">
        <v>1.01E-4</v>
      </c>
      <c r="P51" s="15">
        <f>AVERAGE(K51:O51)</f>
        <v>1.0119999999999999E-4</v>
      </c>
      <c r="Q51" s="106">
        <f>STDEVA(K51:O51)/P51*100</f>
        <v>2.6514640049404603</v>
      </c>
      <c r="R51" s="30">
        <v>43939</v>
      </c>
    </row>
    <row r="52" spans="2:18" s="4" customFormat="1" x14ac:dyDescent="0.2">
      <c r="B52" s="48"/>
      <c r="C52" s="37"/>
      <c r="D52" s="38"/>
      <c r="E52" s="89"/>
      <c r="F52" s="42"/>
      <c r="G52" s="42"/>
      <c r="H52" s="34"/>
      <c r="I52" s="34"/>
      <c r="J52" s="8" t="s">
        <v>14</v>
      </c>
      <c r="K52" s="23">
        <f>K51/$J51*100</f>
        <v>101</v>
      </c>
      <c r="L52" s="23">
        <f>L51/$J51*100</f>
        <v>97</v>
      </c>
      <c r="M52" s="23">
        <f>M51/$J51*100</f>
        <v>102.99999999999999</v>
      </c>
      <c r="N52" s="23">
        <f>N51/$J51*100</f>
        <v>103.99999999999999</v>
      </c>
      <c r="O52" s="23">
        <f>O51/$J51*100</f>
        <v>101</v>
      </c>
      <c r="P52" s="23">
        <f>AVERAGE(K52:O52)</f>
        <v>101.2</v>
      </c>
      <c r="Q52" s="107"/>
      <c r="R52" s="52"/>
    </row>
    <row r="53" spans="2:18" s="4" customFormat="1" ht="15" customHeight="1" x14ac:dyDescent="0.2">
      <c r="B53" s="48"/>
      <c r="C53" s="108" t="s">
        <v>98</v>
      </c>
      <c r="D53" s="109"/>
      <c r="E53" s="88">
        <v>15</v>
      </c>
      <c r="F53" s="41">
        <v>0.02</v>
      </c>
      <c r="G53" s="41">
        <v>1E-4</v>
      </c>
      <c r="H53" s="44">
        <v>10</v>
      </c>
      <c r="I53" s="44">
        <v>5</v>
      </c>
      <c r="J53" s="5">
        <v>1E-4</v>
      </c>
      <c r="K53" s="15">
        <v>1.01E-4</v>
      </c>
      <c r="L53" s="15">
        <v>9.7E-5</v>
      </c>
      <c r="M53" s="15">
        <v>1.03E-4</v>
      </c>
      <c r="N53" s="15">
        <v>1.0399999999999999E-4</v>
      </c>
      <c r="O53" s="15">
        <v>1.01E-4</v>
      </c>
      <c r="P53" s="15">
        <f t="shared" si="1"/>
        <v>1.0119999999999999E-4</v>
      </c>
      <c r="Q53" s="106">
        <f>STDEVA(K53:O53)/P53*100</f>
        <v>2.6514640049404603</v>
      </c>
      <c r="R53" s="30">
        <v>43939</v>
      </c>
    </row>
    <row r="54" spans="2:18" s="4" customFormat="1" x14ac:dyDescent="0.2">
      <c r="B54" s="40"/>
      <c r="C54" s="110"/>
      <c r="D54" s="111"/>
      <c r="E54" s="89"/>
      <c r="F54" s="42"/>
      <c r="G54" s="42"/>
      <c r="H54" s="34"/>
      <c r="I54" s="34"/>
      <c r="J54" s="8" t="s">
        <v>14</v>
      </c>
      <c r="K54" s="23">
        <f>K53/$J53*100</f>
        <v>101</v>
      </c>
      <c r="L54" s="23">
        <f>L53/$J53*100</f>
        <v>97</v>
      </c>
      <c r="M54" s="23">
        <f>M53/$J53*100</f>
        <v>102.99999999999999</v>
      </c>
      <c r="N54" s="23">
        <f>N53/$J53*100</f>
        <v>103.99999999999999</v>
      </c>
      <c r="O54" s="23">
        <f>O53/$J53*100</f>
        <v>101</v>
      </c>
      <c r="P54" s="23">
        <f t="shared" si="1"/>
        <v>101.2</v>
      </c>
      <c r="Q54" s="107"/>
      <c r="R54" s="52"/>
    </row>
    <row r="55" spans="2:18" s="4" customFormat="1" ht="27.75" customHeight="1" x14ac:dyDescent="0.2">
      <c r="B55" s="96" t="s">
        <v>99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8"/>
    </row>
    <row r="56" spans="2:18" s="4" customFormat="1" ht="40.5" customHeight="1" x14ac:dyDescent="0.2">
      <c r="B56" s="99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1"/>
    </row>
    <row r="57" spans="2:18" s="4" customFormat="1" ht="15" customHeight="1" x14ac:dyDescent="0.2">
      <c r="B57" s="39">
        <v>42</v>
      </c>
      <c r="C57" s="102" t="s">
        <v>100</v>
      </c>
      <c r="D57" s="94" t="s">
        <v>101</v>
      </c>
      <c r="E57" s="88">
        <v>24</v>
      </c>
      <c r="F57" s="41">
        <v>0.2</v>
      </c>
      <c r="G57" s="49">
        <v>4.0000000000000001E-3</v>
      </c>
      <c r="H57" s="33">
        <v>10</v>
      </c>
      <c r="I57" s="33">
        <v>5</v>
      </c>
      <c r="J57" s="5">
        <v>4.0000000000000001E-3</v>
      </c>
      <c r="K57" s="13">
        <v>4.3800000000000002E-3</v>
      </c>
      <c r="L57" s="13">
        <v>3.8800000000000002E-3</v>
      </c>
      <c r="M57" s="13">
        <v>3.62E-3</v>
      </c>
      <c r="N57" s="13">
        <v>3.8500000000000001E-3</v>
      </c>
      <c r="O57" s="13">
        <v>3.7200000000000002E-3</v>
      </c>
      <c r="P57" s="19">
        <f t="shared" ref="P57:P86" si="2">AVERAGE(K57:O57)</f>
        <v>3.8900000000000002E-3</v>
      </c>
      <c r="Q57" s="28">
        <f>STDEVA(K57:O57)/P57*100</f>
        <v>7.534370637405063</v>
      </c>
      <c r="R57" s="30">
        <v>43931</v>
      </c>
    </row>
    <row r="58" spans="2:18" s="4" customFormat="1" ht="13.5" customHeight="1" x14ac:dyDescent="0.2">
      <c r="B58" s="48"/>
      <c r="C58" s="103"/>
      <c r="D58" s="95"/>
      <c r="E58" s="90"/>
      <c r="F58" s="49"/>
      <c r="G58" s="42"/>
      <c r="H58" s="34"/>
      <c r="I58" s="34"/>
      <c r="J58" s="8" t="s">
        <v>14</v>
      </c>
      <c r="K58" s="23">
        <f>K57/$J57*100</f>
        <v>109.5</v>
      </c>
      <c r="L58" s="23">
        <f>L57/$J57*100</f>
        <v>97.000000000000014</v>
      </c>
      <c r="M58" s="23">
        <f>M57/$J57*100</f>
        <v>90.499999999999986</v>
      </c>
      <c r="N58" s="23">
        <f>N57/$J57*100</f>
        <v>96.25</v>
      </c>
      <c r="O58" s="23">
        <f>O57/$J57*100</f>
        <v>93</v>
      </c>
      <c r="P58" s="23">
        <f t="shared" si="2"/>
        <v>97.25</v>
      </c>
      <c r="Q58" s="29"/>
      <c r="R58" s="52"/>
    </row>
    <row r="59" spans="2:18" s="4" customFormat="1" ht="15" customHeight="1" x14ac:dyDescent="0.2">
      <c r="B59" s="48"/>
      <c r="C59" s="103"/>
      <c r="D59" s="94" t="s">
        <v>61</v>
      </c>
      <c r="E59" s="90"/>
      <c r="F59" s="49"/>
      <c r="G59" s="41">
        <v>4.0000000000000001E-3</v>
      </c>
      <c r="H59" s="44">
        <v>10</v>
      </c>
      <c r="I59" s="44">
        <v>5</v>
      </c>
      <c r="J59" s="5">
        <v>4.0000000000000001E-3</v>
      </c>
      <c r="K59" s="13">
        <v>4.3800000000000002E-3</v>
      </c>
      <c r="L59" s="13">
        <v>3.8800000000000002E-3</v>
      </c>
      <c r="M59" s="13">
        <v>3.62E-3</v>
      </c>
      <c r="N59" s="13">
        <v>3.8500000000000001E-3</v>
      </c>
      <c r="O59" s="13">
        <v>3.7200000000000002E-3</v>
      </c>
      <c r="P59" s="19">
        <f t="shared" si="2"/>
        <v>3.8900000000000002E-3</v>
      </c>
      <c r="Q59" s="28">
        <f>STDEVA(K59:O59)/P59*100</f>
        <v>7.534370637405063</v>
      </c>
      <c r="R59" s="30">
        <v>43931</v>
      </c>
    </row>
    <row r="60" spans="2:18" s="4" customFormat="1" ht="13.5" customHeight="1" x14ac:dyDescent="0.2">
      <c r="B60" s="48"/>
      <c r="C60" s="103"/>
      <c r="D60" s="95"/>
      <c r="E60" s="90"/>
      <c r="F60" s="49"/>
      <c r="G60" s="42"/>
      <c r="H60" s="34"/>
      <c r="I60" s="34"/>
      <c r="J60" s="8" t="s">
        <v>14</v>
      </c>
      <c r="K60" s="23">
        <f>K59/$J59*100</f>
        <v>109.5</v>
      </c>
      <c r="L60" s="23">
        <f>L59/$J59*100</f>
        <v>97.000000000000014</v>
      </c>
      <c r="M60" s="23">
        <f>M59/$J59*100</f>
        <v>90.499999999999986</v>
      </c>
      <c r="N60" s="23">
        <f>N59/$J59*100</f>
        <v>96.25</v>
      </c>
      <c r="O60" s="23">
        <f>O59/$J59*100</f>
        <v>93</v>
      </c>
      <c r="P60" s="23">
        <f t="shared" si="2"/>
        <v>97.25</v>
      </c>
      <c r="Q60" s="29"/>
      <c r="R60" s="52"/>
    </row>
    <row r="61" spans="2:18" s="4" customFormat="1" ht="15" customHeight="1" x14ac:dyDescent="0.2">
      <c r="B61" s="48"/>
      <c r="C61" s="103"/>
      <c r="D61" s="94" t="s">
        <v>62</v>
      </c>
      <c r="E61" s="90"/>
      <c r="F61" s="49"/>
      <c r="G61" s="49">
        <v>4.0000000000000001E-3</v>
      </c>
      <c r="H61" s="33">
        <v>10</v>
      </c>
      <c r="I61" s="44">
        <v>5</v>
      </c>
      <c r="J61" s="5">
        <v>4.0000000000000001E-3</v>
      </c>
      <c r="K61" s="13">
        <v>4.3800000000000002E-3</v>
      </c>
      <c r="L61" s="13">
        <v>3.8800000000000002E-3</v>
      </c>
      <c r="M61" s="13">
        <v>3.62E-3</v>
      </c>
      <c r="N61" s="13">
        <v>3.8500000000000001E-3</v>
      </c>
      <c r="O61" s="13">
        <v>3.7200000000000002E-3</v>
      </c>
      <c r="P61" s="19">
        <f t="shared" si="2"/>
        <v>3.8900000000000002E-3</v>
      </c>
      <c r="Q61" s="28">
        <f>STDEVA(K61:O61)/P61*100</f>
        <v>7.534370637405063</v>
      </c>
      <c r="R61" s="30">
        <v>43931</v>
      </c>
    </row>
    <row r="62" spans="2:18" s="4" customFormat="1" ht="13.5" customHeight="1" x14ac:dyDescent="0.2">
      <c r="B62" s="48"/>
      <c r="C62" s="103"/>
      <c r="D62" s="95"/>
      <c r="E62" s="90"/>
      <c r="F62" s="49"/>
      <c r="G62" s="42"/>
      <c r="H62" s="34"/>
      <c r="I62" s="34"/>
      <c r="J62" s="8" t="s">
        <v>14</v>
      </c>
      <c r="K62" s="23">
        <f>K61/$J61*100</f>
        <v>109.5</v>
      </c>
      <c r="L62" s="23">
        <f>L61/$J61*100</f>
        <v>97.000000000000014</v>
      </c>
      <c r="M62" s="23">
        <f>M61/$J61*100</f>
        <v>90.499999999999986</v>
      </c>
      <c r="N62" s="23">
        <f>N61/$J61*100</f>
        <v>96.25</v>
      </c>
      <c r="O62" s="23">
        <f>O61/$J61*100</f>
        <v>93</v>
      </c>
      <c r="P62" s="23">
        <f t="shared" si="2"/>
        <v>97.25</v>
      </c>
      <c r="Q62" s="29"/>
      <c r="R62" s="52"/>
    </row>
    <row r="63" spans="2:18" s="4" customFormat="1" ht="15" customHeight="1" x14ac:dyDescent="0.2">
      <c r="B63" s="48"/>
      <c r="C63" s="103"/>
      <c r="D63" s="94" t="s">
        <v>63</v>
      </c>
      <c r="E63" s="90"/>
      <c r="F63" s="49"/>
      <c r="G63" s="41">
        <v>4.0000000000000001E-3</v>
      </c>
      <c r="H63" s="44">
        <v>10</v>
      </c>
      <c r="I63" s="44">
        <v>5</v>
      </c>
      <c r="J63" s="5">
        <v>4.0000000000000001E-3</v>
      </c>
      <c r="K63" s="13">
        <v>4.3800000000000002E-3</v>
      </c>
      <c r="L63" s="13">
        <v>3.8800000000000002E-3</v>
      </c>
      <c r="M63" s="13">
        <v>3.62E-3</v>
      </c>
      <c r="N63" s="13">
        <v>3.8500000000000001E-3</v>
      </c>
      <c r="O63" s="13">
        <v>3.7200000000000002E-3</v>
      </c>
      <c r="P63" s="19">
        <f t="shared" si="2"/>
        <v>3.8900000000000002E-3</v>
      </c>
      <c r="Q63" s="28">
        <f>STDEVA(K63:O63)/P63*100</f>
        <v>7.534370637405063</v>
      </c>
      <c r="R63" s="30">
        <v>43931</v>
      </c>
    </row>
    <row r="64" spans="2:18" s="4" customFormat="1" ht="13.5" customHeight="1" x14ac:dyDescent="0.2">
      <c r="B64" s="48"/>
      <c r="C64" s="103"/>
      <c r="D64" s="95"/>
      <c r="E64" s="90"/>
      <c r="F64" s="49"/>
      <c r="G64" s="42"/>
      <c r="H64" s="34"/>
      <c r="I64" s="34"/>
      <c r="J64" s="8" t="s">
        <v>14</v>
      </c>
      <c r="K64" s="23">
        <f>K63/$J63*100</f>
        <v>109.5</v>
      </c>
      <c r="L64" s="23">
        <f>L63/$J63*100</f>
        <v>97.000000000000014</v>
      </c>
      <c r="M64" s="23">
        <f>M63/$J63*100</f>
        <v>90.499999999999986</v>
      </c>
      <c r="N64" s="23">
        <f>N63/$J63*100</f>
        <v>96.25</v>
      </c>
      <c r="O64" s="23">
        <f>O63/$J63*100</f>
        <v>93</v>
      </c>
      <c r="P64" s="23">
        <f t="shared" si="2"/>
        <v>97.25</v>
      </c>
      <c r="Q64" s="29"/>
      <c r="R64" s="52"/>
    </row>
    <row r="65" spans="2:18" s="4" customFormat="1" ht="15" customHeight="1" x14ac:dyDescent="0.2">
      <c r="B65" s="48"/>
      <c r="C65" s="103"/>
      <c r="D65" s="94" t="s">
        <v>64</v>
      </c>
      <c r="E65" s="90"/>
      <c r="F65" s="49"/>
      <c r="G65" s="49">
        <v>4.0000000000000001E-3</v>
      </c>
      <c r="H65" s="33">
        <v>10</v>
      </c>
      <c r="I65" s="44">
        <v>5</v>
      </c>
      <c r="J65" s="5">
        <v>4.0000000000000001E-3</v>
      </c>
      <c r="K65" s="13">
        <v>4.3800000000000002E-3</v>
      </c>
      <c r="L65" s="13">
        <v>3.8800000000000002E-3</v>
      </c>
      <c r="M65" s="13">
        <v>3.62E-3</v>
      </c>
      <c r="N65" s="13">
        <v>3.8500000000000001E-3</v>
      </c>
      <c r="O65" s="13">
        <v>3.7200000000000002E-3</v>
      </c>
      <c r="P65" s="19">
        <f t="shared" si="2"/>
        <v>3.8900000000000002E-3</v>
      </c>
      <c r="Q65" s="28">
        <f>STDEVA(K65:O65)/P65*100</f>
        <v>7.534370637405063</v>
      </c>
      <c r="R65" s="30">
        <v>43931</v>
      </c>
    </row>
    <row r="66" spans="2:18" s="4" customFormat="1" ht="13.5" customHeight="1" x14ac:dyDescent="0.2">
      <c r="B66" s="48"/>
      <c r="C66" s="104"/>
      <c r="D66" s="105"/>
      <c r="E66" s="89"/>
      <c r="F66" s="49"/>
      <c r="G66" s="49"/>
      <c r="H66" s="34"/>
      <c r="I66" s="33"/>
      <c r="J66" s="8" t="s">
        <v>14</v>
      </c>
      <c r="K66" s="23">
        <f>K65/$J65*100</f>
        <v>109.5</v>
      </c>
      <c r="L66" s="23">
        <f>L65/$J65*100</f>
        <v>97.000000000000014</v>
      </c>
      <c r="M66" s="23">
        <f>M65/$J65*100</f>
        <v>90.499999999999986</v>
      </c>
      <c r="N66" s="23">
        <f>N65/$J65*100</f>
        <v>96.25</v>
      </c>
      <c r="O66" s="23">
        <f>O65/$J65*100</f>
        <v>93</v>
      </c>
      <c r="P66" s="23">
        <f t="shared" si="2"/>
        <v>97.25</v>
      </c>
      <c r="Q66" s="53"/>
      <c r="R66" s="52"/>
    </row>
    <row r="67" spans="2:18" s="4" customFormat="1" ht="15" customHeight="1" x14ac:dyDescent="0.2">
      <c r="B67" s="39">
        <v>43</v>
      </c>
      <c r="C67" s="50" t="s">
        <v>102</v>
      </c>
      <c r="D67" s="51"/>
      <c r="E67" s="88">
        <v>25</v>
      </c>
      <c r="F67" s="41">
        <v>1.0000000000000001E-5</v>
      </c>
      <c r="G67" s="41">
        <v>9.9999999999999995E-7</v>
      </c>
      <c r="H67" s="44">
        <v>10</v>
      </c>
      <c r="I67" s="44">
        <v>5</v>
      </c>
      <c r="J67" s="5">
        <v>9.9999999999999995E-7</v>
      </c>
      <c r="K67" s="13">
        <v>9.4099999999999997E-7</v>
      </c>
      <c r="L67" s="13">
        <v>1.012E-6</v>
      </c>
      <c r="M67" s="13">
        <v>9.2399999999999996E-7</v>
      </c>
      <c r="N67" s="13">
        <v>9.1399999999999995E-7</v>
      </c>
      <c r="O67" s="13">
        <v>9.4099999999999997E-7</v>
      </c>
      <c r="P67" s="15">
        <f t="shared" si="2"/>
        <v>9.4639999999999995E-7</v>
      </c>
      <c r="Q67" s="28">
        <f>STDEVA(K67:O67)/P67*100</f>
        <v>4.0626233175217932</v>
      </c>
      <c r="R67" s="30">
        <v>43931</v>
      </c>
    </row>
    <row r="68" spans="2:18" s="4" customFormat="1" ht="13.5" customHeight="1" x14ac:dyDescent="0.2">
      <c r="B68" s="40"/>
      <c r="C68" s="37"/>
      <c r="D68" s="38"/>
      <c r="E68" s="90"/>
      <c r="F68" s="42"/>
      <c r="G68" s="42"/>
      <c r="H68" s="34"/>
      <c r="I68" s="34"/>
      <c r="J68" s="8" t="s">
        <v>14</v>
      </c>
      <c r="K68" s="23">
        <f>K67/$J67*100</f>
        <v>94.100000000000009</v>
      </c>
      <c r="L68" s="23">
        <f>L67/$J67*100</f>
        <v>101.2</v>
      </c>
      <c r="M68" s="23">
        <f>M67/$J67*100</f>
        <v>92.4</v>
      </c>
      <c r="N68" s="23">
        <f>N67/$J67*100</f>
        <v>91.4</v>
      </c>
      <c r="O68" s="23">
        <f>O67/$J67*100</f>
        <v>94.100000000000009</v>
      </c>
      <c r="P68" s="23">
        <f t="shared" si="2"/>
        <v>94.640000000000015</v>
      </c>
      <c r="Q68" s="29"/>
      <c r="R68" s="52"/>
    </row>
    <row r="69" spans="2:18" s="4" customFormat="1" ht="15" customHeight="1" x14ac:dyDescent="0.2">
      <c r="B69" s="39">
        <v>44</v>
      </c>
      <c r="C69" s="50" t="s">
        <v>103</v>
      </c>
      <c r="D69" s="51"/>
      <c r="E69" s="90"/>
      <c r="F69" s="41">
        <v>1.0000000000000001E-5</v>
      </c>
      <c r="G69" s="41">
        <v>9.9999999999999995E-7</v>
      </c>
      <c r="H69" s="33">
        <v>10</v>
      </c>
      <c r="I69" s="44">
        <v>5</v>
      </c>
      <c r="J69" s="5">
        <v>9.9999999999999995E-7</v>
      </c>
      <c r="K69" s="13">
        <v>1.0610000000000001E-6</v>
      </c>
      <c r="L69" s="13">
        <v>1.0049999999999999E-6</v>
      </c>
      <c r="M69" s="13">
        <v>1.147E-6</v>
      </c>
      <c r="N69" s="13">
        <v>1.147E-6</v>
      </c>
      <c r="O69" s="13">
        <v>1.094E-6</v>
      </c>
      <c r="P69" s="18">
        <f t="shared" si="2"/>
        <v>1.0908000000000002E-6</v>
      </c>
      <c r="Q69" s="28">
        <f>STDEVA(K69:O69)/P69*100</f>
        <v>5.534214305310007</v>
      </c>
      <c r="R69" s="30">
        <v>43931</v>
      </c>
    </row>
    <row r="70" spans="2:18" s="4" customFormat="1" ht="13.5" customHeight="1" x14ac:dyDescent="0.2">
      <c r="B70" s="40"/>
      <c r="C70" s="37"/>
      <c r="D70" s="38"/>
      <c r="E70" s="89"/>
      <c r="F70" s="42"/>
      <c r="G70" s="42"/>
      <c r="H70" s="34"/>
      <c r="I70" s="34"/>
      <c r="J70" s="8" t="s">
        <v>14</v>
      </c>
      <c r="K70" s="23">
        <f>K69/$J69*100</f>
        <v>106.10000000000002</v>
      </c>
      <c r="L70" s="23">
        <f>L69/$J69*100</f>
        <v>100.49999999999999</v>
      </c>
      <c r="M70" s="23">
        <f>M69/$J69*100</f>
        <v>114.7</v>
      </c>
      <c r="N70" s="23">
        <f>N69/$J69*100</f>
        <v>114.7</v>
      </c>
      <c r="O70" s="23">
        <f>O69/$J69*100</f>
        <v>109.4</v>
      </c>
      <c r="P70" s="23">
        <f t="shared" si="2"/>
        <v>109.08</v>
      </c>
      <c r="Q70" s="29"/>
      <c r="R70" s="52"/>
    </row>
    <row r="71" spans="2:18" s="4" customFormat="1" ht="15" customHeight="1" x14ac:dyDescent="0.2">
      <c r="B71" s="39">
        <v>45</v>
      </c>
      <c r="C71" s="50" t="s">
        <v>67</v>
      </c>
      <c r="D71" s="51"/>
      <c r="E71" s="88">
        <v>28</v>
      </c>
      <c r="F71" s="49">
        <v>0.02</v>
      </c>
      <c r="G71" s="49">
        <v>5.0000000000000001E-3</v>
      </c>
      <c r="H71" s="44">
        <v>10</v>
      </c>
      <c r="I71" s="33">
        <v>5</v>
      </c>
      <c r="J71" s="5">
        <v>5.0000000000000001E-3</v>
      </c>
      <c r="K71" s="13">
        <v>5.0800000000000003E-3</v>
      </c>
      <c r="L71" s="13">
        <v>5.13E-3</v>
      </c>
      <c r="M71" s="13">
        <v>5.0600000000000003E-3</v>
      </c>
      <c r="N71" s="13">
        <v>5.2199999999999998E-3</v>
      </c>
      <c r="O71" s="13">
        <v>5.3499999999999997E-3</v>
      </c>
      <c r="P71" s="19">
        <f t="shared" si="2"/>
        <v>5.1680000000000007E-3</v>
      </c>
      <c r="Q71" s="28">
        <f>STDEVA(K71:O71)/P71*100</f>
        <v>2.3033631795592795</v>
      </c>
      <c r="R71" s="30">
        <v>43939</v>
      </c>
    </row>
    <row r="72" spans="2:18" s="4" customFormat="1" ht="13.5" customHeight="1" x14ac:dyDescent="0.2">
      <c r="B72" s="40"/>
      <c r="C72" s="37"/>
      <c r="D72" s="38"/>
      <c r="E72" s="89"/>
      <c r="F72" s="42"/>
      <c r="G72" s="42"/>
      <c r="H72" s="34"/>
      <c r="I72" s="34"/>
      <c r="J72" s="8" t="s">
        <v>14</v>
      </c>
      <c r="K72" s="23">
        <f>K71/$J71*100</f>
        <v>101.6</v>
      </c>
      <c r="L72" s="23">
        <f>L71/$J71*100</f>
        <v>102.60000000000001</v>
      </c>
      <c r="M72" s="23">
        <f>M71/$J71*100</f>
        <v>101.2</v>
      </c>
      <c r="N72" s="23">
        <f>N71/$J71*100</f>
        <v>104.4</v>
      </c>
      <c r="O72" s="23">
        <f>O71/$J71*100</f>
        <v>106.99999999999999</v>
      </c>
      <c r="P72" s="23">
        <f t="shared" si="2"/>
        <v>103.35999999999999</v>
      </c>
      <c r="Q72" s="29"/>
      <c r="R72" s="52"/>
    </row>
    <row r="73" spans="2:18" s="4" customFormat="1" ht="15" customHeight="1" x14ac:dyDescent="0.2">
      <c r="B73" s="39">
        <v>46</v>
      </c>
      <c r="C73" s="45" t="s">
        <v>116</v>
      </c>
      <c r="D73" s="93" t="s">
        <v>104</v>
      </c>
      <c r="E73" s="88">
        <v>29</v>
      </c>
      <c r="F73" s="41">
        <v>5.0000000000000001E-3</v>
      </c>
      <c r="G73" s="49">
        <v>1E-4</v>
      </c>
      <c r="H73" s="33">
        <v>10</v>
      </c>
      <c r="I73" s="33">
        <v>5</v>
      </c>
      <c r="J73" s="20">
        <v>1E-4</v>
      </c>
      <c r="K73" s="13">
        <v>9.2E-5</v>
      </c>
      <c r="L73" s="13">
        <v>9.8999999999999994E-5</v>
      </c>
      <c r="M73" s="13">
        <v>8.7999999999999998E-5</v>
      </c>
      <c r="N73" s="13">
        <v>8.5000000000000006E-5</v>
      </c>
      <c r="O73" s="13">
        <v>9.2E-5</v>
      </c>
      <c r="P73" s="15">
        <f t="shared" si="2"/>
        <v>9.1199999999999994E-5</v>
      </c>
      <c r="Q73" s="28">
        <f>STDEVA(K73:O73)/P73*100</f>
        <v>5.7709198977810345</v>
      </c>
      <c r="R73" s="30">
        <v>43931</v>
      </c>
    </row>
    <row r="74" spans="2:18" s="4" customFormat="1" ht="13.5" customHeight="1" x14ac:dyDescent="0.2">
      <c r="B74" s="48"/>
      <c r="C74" s="46"/>
      <c r="D74" s="92"/>
      <c r="E74" s="90"/>
      <c r="F74" s="49"/>
      <c r="G74" s="42"/>
      <c r="H74" s="34"/>
      <c r="I74" s="34"/>
      <c r="J74" s="8" t="s">
        <v>14</v>
      </c>
      <c r="K74" s="23">
        <f>K73/$J73*100</f>
        <v>92</v>
      </c>
      <c r="L74" s="23">
        <f>L73/$J73*100</f>
        <v>98.999999999999986</v>
      </c>
      <c r="M74" s="23">
        <f>M73/$J73*100</f>
        <v>87.999999999999986</v>
      </c>
      <c r="N74" s="23">
        <f>N73/$J73*100</f>
        <v>85</v>
      </c>
      <c r="O74" s="23">
        <f>O73/$J73*100</f>
        <v>92</v>
      </c>
      <c r="P74" s="23">
        <f t="shared" si="2"/>
        <v>91.2</v>
      </c>
      <c r="Q74" s="29"/>
      <c r="R74" s="52"/>
    </row>
    <row r="75" spans="2:18" s="4" customFormat="1" ht="15" customHeight="1" x14ac:dyDescent="0.2">
      <c r="B75" s="48"/>
      <c r="C75" s="46"/>
      <c r="D75" s="91" t="s">
        <v>105</v>
      </c>
      <c r="E75" s="90"/>
      <c r="F75" s="49"/>
      <c r="G75" s="41">
        <v>1E-4</v>
      </c>
      <c r="H75" s="44">
        <v>10</v>
      </c>
      <c r="I75" s="44">
        <v>5</v>
      </c>
      <c r="J75" s="20">
        <v>1E-4</v>
      </c>
      <c r="K75" s="13">
        <v>9.2E-5</v>
      </c>
      <c r="L75" s="13">
        <v>9.8999999999999994E-5</v>
      </c>
      <c r="M75" s="13">
        <v>8.7999999999999998E-5</v>
      </c>
      <c r="N75" s="13">
        <v>8.5000000000000006E-5</v>
      </c>
      <c r="O75" s="13">
        <v>9.2E-5</v>
      </c>
      <c r="P75" s="15">
        <f t="shared" si="2"/>
        <v>9.1199999999999994E-5</v>
      </c>
      <c r="Q75" s="28">
        <f>STDEVA(K75:O75)/P75*100</f>
        <v>5.7709198977810345</v>
      </c>
      <c r="R75" s="30">
        <v>43931</v>
      </c>
    </row>
    <row r="76" spans="2:18" s="4" customFormat="1" ht="13.5" customHeight="1" x14ac:dyDescent="0.2">
      <c r="B76" s="48"/>
      <c r="C76" s="46"/>
      <c r="D76" s="92"/>
      <c r="E76" s="90"/>
      <c r="F76" s="49"/>
      <c r="G76" s="42"/>
      <c r="H76" s="34"/>
      <c r="I76" s="34"/>
      <c r="J76" s="8" t="s">
        <v>14</v>
      </c>
      <c r="K76" s="23">
        <f>K75/$J75*100</f>
        <v>92</v>
      </c>
      <c r="L76" s="23">
        <f>L75/$J75*100</f>
        <v>98.999999999999986</v>
      </c>
      <c r="M76" s="23">
        <f>M75/$J75*100</f>
        <v>87.999999999999986</v>
      </c>
      <c r="N76" s="23">
        <f>N75/$J75*100</f>
        <v>85</v>
      </c>
      <c r="O76" s="23">
        <f>O75/$J75*100</f>
        <v>92</v>
      </c>
      <c r="P76" s="23">
        <f t="shared" si="2"/>
        <v>91.2</v>
      </c>
      <c r="Q76" s="29"/>
      <c r="R76" s="52"/>
    </row>
    <row r="77" spans="2:18" s="4" customFormat="1" ht="15" customHeight="1" x14ac:dyDescent="0.2">
      <c r="B77" s="48"/>
      <c r="C77" s="46"/>
      <c r="D77" s="91" t="s">
        <v>106</v>
      </c>
      <c r="E77" s="90"/>
      <c r="F77" s="49"/>
      <c r="G77" s="49">
        <v>1E-4</v>
      </c>
      <c r="H77" s="33">
        <v>10</v>
      </c>
      <c r="I77" s="44">
        <v>5</v>
      </c>
      <c r="J77" s="20">
        <v>1E-4</v>
      </c>
      <c r="K77" s="13">
        <v>9.2E-5</v>
      </c>
      <c r="L77" s="13">
        <v>9.8999999999999994E-5</v>
      </c>
      <c r="M77" s="13">
        <v>8.7999999999999998E-5</v>
      </c>
      <c r="N77" s="13">
        <v>8.5000000000000006E-5</v>
      </c>
      <c r="O77" s="13">
        <v>9.2E-5</v>
      </c>
      <c r="P77" s="15">
        <f t="shared" si="2"/>
        <v>9.1199999999999994E-5</v>
      </c>
      <c r="Q77" s="28">
        <f>STDEVA(K77:O77)/P77*100</f>
        <v>5.7709198977810345</v>
      </c>
      <c r="R77" s="30">
        <v>43931</v>
      </c>
    </row>
    <row r="78" spans="2:18" s="4" customFormat="1" ht="13.5" customHeight="1" x14ac:dyDescent="0.2">
      <c r="B78" s="48"/>
      <c r="C78" s="46"/>
      <c r="D78" s="92"/>
      <c r="E78" s="90"/>
      <c r="F78" s="49"/>
      <c r="G78" s="42"/>
      <c r="H78" s="34"/>
      <c r="I78" s="34"/>
      <c r="J78" s="8" t="s">
        <v>14</v>
      </c>
      <c r="K78" s="23">
        <f>K77/$J77*100</f>
        <v>92</v>
      </c>
      <c r="L78" s="23">
        <f>L77/$J77*100</f>
        <v>98.999999999999986</v>
      </c>
      <c r="M78" s="23">
        <f>M77/$J77*100</f>
        <v>87.999999999999986</v>
      </c>
      <c r="N78" s="23">
        <f>N77/$J77*100</f>
        <v>85</v>
      </c>
      <c r="O78" s="23">
        <f>O77/$J77*100</f>
        <v>92</v>
      </c>
      <c r="P78" s="23">
        <f t="shared" si="2"/>
        <v>91.2</v>
      </c>
      <c r="Q78" s="29"/>
      <c r="R78" s="52"/>
    </row>
    <row r="79" spans="2:18" s="4" customFormat="1" ht="15" customHeight="1" x14ac:dyDescent="0.2">
      <c r="B79" s="48"/>
      <c r="C79" s="46"/>
      <c r="D79" s="91" t="s">
        <v>107</v>
      </c>
      <c r="E79" s="90"/>
      <c r="F79" s="49"/>
      <c r="G79" s="41">
        <v>1E-4</v>
      </c>
      <c r="H79" s="44">
        <v>10</v>
      </c>
      <c r="I79" s="44">
        <v>5</v>
      </c>
      <c r="J79" s="20">
        <v>1E-4</v>
      </c>
      <c r="K79" s="13">
        <v>9.2E-5</v>
      </c>
      <c r="L79" s="13">
        <v>9.8999999999999994E-5</v>
      </c>
      <c r="M79" s="13">
        <v>8.7999999999999998E-5</v>
      </c>
      <c r="N79" s="13">
        <v>8.5000000000000006E-5</v>
      </c>
      <c r="O79" s="13">
        <v>9.2E-5</v>
      </c>
      <c r="P79" s="15">
        <f t="shared" si="2"/>
        <v>9.1199999999999994E-5</v>
      </c>
      <c r="Q79" s="28">
        <f>STDEVA(K79:O79)/P79*100</f>
        <v>5.7709198977810345</v>
      </c>
      <c r="R79" s="30">
        <v>43931</v>
      </c>
    </row>
    <row r="80" spans="2:18" s="4" customFormat="1" ht="13.5" customHeight="1" x14ac:dyDescent="0.2">
      <c r="B80" s="48"/>
      <c r="C80" s="46"/>
      <c r="D80" s="92"/>
      <c r="E80" s="90"/>
      <c r="F80" s="49"/>
      <c r="G80" s="42"/>
      <c r="H80" s="34"/>
      <c r="I80" s="34"/>
      <c r="J80" s="8" t="s">
        <v>14</v>
      </c>
      <c r="K80" s="23">
        <f>K79/$J79*100</f>
        <v>92</v>
      </c>
      <c r="L80" s="23">
        <f>L79/$J79*100</f>
        <v>98.999999999999986</v>
      </c>
      <c r="M80" s="23">
        <f>M79/$J79*100</f>
        <v>87.999999999999986</v>
      </c>
      <c r="N80" s="23">
        <f>N79/$J79*100</f>
        <v>85</v>
      </c>
      <c r="O80" s="23">
        <f>O79/$J79*100</f>
        <v>92</v>
      </c>
      <c r="P80" s="23">
        <f t="shared" si="2"/>
        <v>91.2</v>
      </c>
      <c r="Q80" s="29"/>
      <c r="R80" s="52"/>
    </row>
    <row r="81" spans="2:18" s="4" customFormat="1" ht="15" customHeight="1" x14ac:dyDescent="0.2">
      <c r="B81" s="48"/>
      <c r="C81" s="46"/>
      <c r="D81" s="91" t="s">
        <v>108</v>
      </c>
      <c r="E81" s="90"/>
      <c r="F81" s="49"/>
      <c r="G81" s="49">
        <v>1E-4</v>
      </c>
      <c r="H81" s="33">
        <v>10</v>
      </c>
      <c r="I81" s="44">
        <v>5</v>
      </c>
      <c r="J81" s="20">
        <v>1E-4</v>
      </c>
      <c r="K81" s="13">
        <v>9.2E-5</v>
      </c>
      <c r="L81" s="13">
        <v>9.8999999999999994E-5</v>
      </c>
      <c r="M81" s="13">
        <v>8.7999999999999998E-5</v>
      </c>
      <c r="N81" s="13">
        <v>8.5000000000000006E-5</v>
      </c>
      <c r="O81" s="13">
        <v>9.2E-5</v>
      </c>
      <c r="P81" s="15">
        <f t="shared" si="2"/>
        <v>9.1199999999999994E-5</v>
      </c>
      <c r="Q81" s="28">
        <f>STDEVA(K81:O81)/P81*100</f>
        <v>5.7709198977810345</v>
      </c>
      <c r="R81" s="30">
        <v>43931</v>
      </c>
    </row>
    <row r="82" spans="2:18" s="4" customFormat="1" ht="13.5" customHeight="1" x14ac:dyDescent="0.2">
      <c r="B82" s="48"/>
      <c r="C82" s="46"/>
      <c r="D82" s="92"/>
      <c r="E82" s="90"/>
      <c r="F82" s="49"/>
      <c r="G82" s="42"/>
      <c r="H82" s="34"/>
      <c r="I82" s="34"/>
      <c r="J82" s="8" t="s">
        <v>14</v>
      </c>
      <c r="K82" s="23">
        <f>K81/$J81*100</f>
        <v>92</v>
      </c>
      <c r="L82" s="23">
        <f>L81/$J81*100</f>
        <v>98.999999999999986</v>
      </c>
      <c r="M82" s="23">
        <f>M81/$J81*100</f>
        <v>87.999999999999986</v>
      </c>
      <c r="N82" s="23">
        <f>N81/$J81*100</f>
        <v>85</v>
      </c>
      <c r="O82" s="23">
        <f>O81/$J81*100</f>
        <v>92</v>
      </c>
      <c r="P82" s="23">
        <f t="shared" si="2"/>
        <v>91.2</v>
      </c>
      <c r="Q82" s="29"/>
      <c r="R82" s="52"/>
    </row>
    <row r="83" spans="2:18" s="4" customFormat="1" ht="15" customHeight="1" x14ac:dyDescent="0.2">
      <c r="B83" s="48"/>
      <c r="C83" s="46"/>
      <c r="D83" s="91" t="s">
        <v>109</v>
      </c>
      <c r="E83" s="90"/>
      <c r="F83" s="49"/>
      <c r="G83" s="41">
        <v>1E-4</v>
      </c>
      <c r="H83" s="44">
        <v>10</v>
      </c>
      <c r="I83" s="44">
        <v>5</v>
      </c>
      <c r="J83" s="20">
        <v>1E-4</v>
      </c>
      <c r="K83" s="13">
        <v>9.2E-5</v>
      </c>
      <c r="L83" s="13">
        <v>9.8999999999999994E-5</v>
      </c>
      <c r="M83" s="13">
        <v>8.7999999999999998E-5</v>
      </c>
      <c r="N83" s="13">
        <v>8.5000000000000006E-5</v>
      </c>
      <c r="O83" s="13">
        <v>9.2E-5</v>
      </c>
      <c r="P83" s="15">
        <f t="shared" si="2"/>
        <v>9.1199999999999994E-5</v>
      </c>
      <c r="Q83" s="28">
        <f>STDEVA(K83:O83)/P83*100</f>
        <v>5.7709198977810345</v>
      </c>
      <c r="R83" s="30">
        <v>43931</v>
      </c>
    </row>
    <row r="84" spans="2:18" s="4" customFormat="1" ht="13.5" customHeight="1" x14ac:dyDescent="0.2">
      <c r="B84" s="40"/>
      <c r="C84" s="47"/>
      <c r="D84" s="92"/>
      <c r="E84" s="89"/>
      <c r="F84" s="42"/>
      <c r="G84" s="42"/>
      <c r="H84" s="34"/>
      <c r="I84" s="34"/>
      <c r="J84" s="8" t="s">
        <v>14</v>
      </c>
      <c r="K84" s="23">
        <f>K83/$J83*100</f>
        <v>92</v>
      </c>
      <c r="L84" s="23">
        <f>L83/$J83*100</f>
        <v>98.999999999999986</v>
      </c>
      <c r="M84" s="23">
        <f>M83/$J83*100</f>
        <v>87.999999999999986</v>
      </c>
      <c r="N84" s="23">
        <f>N83/$J83*100</f>
        <v>85</v>
      </c>
      <c r="O84" s="23">
        <f>O83/$J83*100</f>
        <v>92</v>
      </c>
      <c r="P84" s="23">
        <f t="shared" si="2"/>
        <v>91.2</v>
      </c>
      <c r="Q84" s="29"/>
      <c r="R84" s="52"/>
    </row>
    <row r="85" spans="2:18" s="4" customFormat="1" ht="15" customHeight="1" x14ac:dyDescent="0.2">
      <c r="B85" s="39">
        <v>47</v>
      </c>
      <c r="C85" s="35" t="s">
        <v>74</v>
      </c>
      <c r="D85" s="36"/>
      <c r="E85" s="88">
        <v>30</v>
      </c>
      <c r="F85" s="41">
        <v>3</v>
      </c>
      <c r="G85" s="49">
        <v>0.3</v>
      </c>
      <c r="H85" s="33">
        <v>10</v>
      </c>
      <c r="I85" s="33">
        <v>5</v>
      </c>
      <c r="J85" s="5">
        <v>0.3</v>
      </c>
      <c r="K85" s="13">
        <v>0.308</v>
      </c>
      <c r="L85" s="13">
        <v>0.309</v>
      </c>
      <c r="M85" s="13">
        <v>0.31</v>
      </c>
      <c r="N85" s="13">
        <v>0.308</v>
      </c>
      <c r="O85" s="13">
        <v>0.30599999999999999</v>
      </c>
      <c r="P85" s="21">
        <f t="shared" si="2"/>
        <v>0.30820000000000003</v>
      </c>
      <c r="Q85" s="28">
        <f>STDEVA(K85:O85)/P85*100</f>
        <v>0.48125882460062741</v>
      </c>
      <c r="R85" s="30">
        <v>43931</v>
      </c>
    </row>
    <row r="86" spans="2:18" s="4" customFormat="1" ht="13.5" customHeight="1" x14ac:dyDescent="0.2">
      <c r="B86" s="40"/>
      <c r="C86" s="37"/>
      <c r="D86" s="38"/>
      <c r="E86" s="89"/>
      <c r="F86" s="42"/>
      <c r="G86" s="42"/>
      <c r="H86" s="34"/>
      <c r="I86" s="34"/>
      <c r="J86" s="8" t="s">
        <v>14</v>
      </c>
      <c r="K86" s="23">
        <f>K85/$J85*100</f>
        <v>102.66666666666666</v>
      </c>
      <c r="L86" s="23">
        <f>L85/$J85*100</f>
        <v>103</v>
      </c>
      <c r="M86" s="23">
        <f>M85/$J85*100</f>
        <v>103.33333333333334</v>
      </c>
      <c r="N86" s="23">
        <f>N85/$J85*100</f>
        <v>102.66666666666666</v>
      </c>
      <c r="O86" s="23">
        <f>O85/$J85*100</f>
        <v>102</v>
      </c>
      <c r="P86" s="23">
        <f t="shared" si="2"/>
        <v>102.73333333333332</v>
      </c>
      <c r="Q86" s="29"/>
      <c r="R86" s="52"/>
    </row>
    <row r="87" spans="2:18" s="4" customFormat="1" ht="13.5" customHeight="1" x14ac:dyDescent="0.2">
      <c r="B87" s="39">
        <v>48</v>
      </c>
      <c r="C87" s="35" t="s">
        <v>75</v>
      </c>
      <c r="D87" s="36"/>
      <c r="E87" s="88" t="s">
        <v>87</v>
      </c>
      <c r="F87" s="43" t="s">
        <v>76</v>
      </c>
      <c r="G87" s="90" t="s">
        <v>87</v>
      </c>
      <c r="H87" s="33" t="s">
        <v>87</v>
      </c>
      <c r="I87" s="33" t="s">
        <v>87</v>
      </c>
      <c r="J87" s="5" t="s">
        <v>87</v>
      </c>
      <c r="K87" s="14" t="s">
        <v>87</v>
      </c>
      <c r="L87" s="14" t="s">
        <v>87</v>
      </c>
      <c r="M87" s="14" t="s">
        <v>88</v>
      </c>
      <c r="N87" s="14" t="s">
        <v>87</v>
      </c>
      <c r="O87" s="14" t="s">
        <v>87</v>
      </c>
      <c r="P87" s="15" t="s">
        <v>88</v>
      </c>
      <c r="Q87" s="28" t="s">
        <v>87</v>
      </c>
      <c r="R87" s="30"/>
    </row>
    <row r="88" spans="2:18" s="4" customFormat="1" ht="13.5" customHeight="1" x14ac:dyDescent="0.2">
      <c r="B88" s="40"/>
      <c r="C88" s="37"/>
      <c r="D88" s="38"/>
      <c r="E88" s="89"/>
      <c r="F88" s="34"/>
      <c r="G88" s="89"/>
      <c r="H88" s="34"/>
      <c r="I88" s="34"/>
      <c r="J88" s="8" t="s">
        <v>14</v>
      </c>
      <c r="K88" s="14" t="s">
        <v>87</v>
      </c>
      <c r="L88" s="14" t="s">
        <v>87</v>
      </c>
      <c r="M88" s="14" t="s">
        <v>88</v>
      </c>
      <c r="N88" s="14" t="s">
        <v>87</v>
      </c>
      <c r="O88" s="14" t="s">
        <v>87</v>
      </c>
      <c r="P88" s="15" t="s">
        <v>88</v>
      </c>
      <c r="Q88" s="29"/>
      <c r="R88" s="52"/>
    </row>
    <row r="89" spans="2:18" s="4" customFormat="1" ht="13.5" customHeight="1" x14ac:dyDescent="0.2">
      <c r="B89" s="39">
        <v>49</v>
      </c>
      <c r="C89" s="35" t="s">
        <v>77</v>
      </c>
      <c r="D89" s="36"/>
      <c r="E89" s="88" t="s">
        <v>110</v>
      </c>
      <c r="F89" s="43" t="s">
        <v>78</v>
      </c>
      <c r="G89" s="90" t="s">
        <v>110</v>
      </c>
      <c r="H89" s="33" t="s">
        <v>110</v>
      </c>
      <c r="I89" s="33" t="s">
        <v>110</v>
      </c>
      <c r="J89" s="5" t="s">
        <v>110</v>
      </c>
      <c r="K89" s="14" t="s">
        <v>110</v>
      </c>
      <c r="L89" s="14" t="s">
        <v>110</v>
      </c>
      <c r="M89" s="14" t="s">
        <v>111</v>
      </c>
      <c r="N89" s="14" t="s">
        <v>110</v>
      </c>
      <c r="O89" s="14" t="s">
        <v>110</v>
      </c>
      <c r="P89" s="15" t="s">
        <v>111</v>
      </c>
      <c r="Q89" s="28" t="s">
        <v>110</v>
      </c>
      <c r="R89" s="30"/>
    </row>
    <row r="90" spans="2:18" s="4" customFormat="1" ht="13.5" customHeight="1" x14ac:dyDescent="0.2">
      <c r="B90" s="40"/>
      <c r="C90" s="37"/>
      <c r="D90" s="38"/>
      <c r="E90" s="89"/>
      <c r="F90" s="34"/>
      <c r="G90" s="89"/>
      <c r="H90" s="34"/>
      <c r="I90" s="34"/>
      <c r="J90" s="8" t="s">
        <v>14</v>
      </c>
      <c r="K90" s="14" t="s">
        <v>110</v>
      </c>
      <c r="L90" s="14" t="s">
        <v>110</v>
      </c>
      <c r="M90" s="14" t="s">
        <v>111</v>
      </c>
      <c r="N90" s="14" t="s">
        <v>110</v>
      </c>
      <c r="O90" s="14" t="s">
        <v>110</v>
      </c>
      <c r="P90" s="15" t="s">
        <v>111</v>
      </c>
      <c r="Q90" s="29"/>
      <c r="R90" s="52"/>
    </row>
    <row r="91" spans="2:18" s="4" customFormat="1" ht="13.5" customHeight="1" x14ac:dyDescent="0.2">
      <c r="B91" s="39">
        <v>50</v>
      </c>
      <c r="C91" s="35" t="s">
        <v>79</v>
      </c>
      <c r="D91" s="36"/>
      <c r="E91" s="88" t="s">
        <v>110</v>
      </c>
      <c r="F91" s="43" t="s">
        <v>78</v>
      </c>
      <c r="G91" s="90" t="s">
        <v>110</v>
      </c>
      <c r="H91" s="33" t="s">
        <v>110</v>
      </c>
      <c r="I91" s="33" t="s">
        <v>110</v>
      </c>
      <c r="J91" s="5" t="s">
        <v>110</v>
      </c>
      <c r="K91" s="14" t="s">
        <v>110</v>
      </c>
      <c r="L91" s="14" t="s">
        <v>110</v>
      </c>
      <c r="M91" s="14" t="s">
        <v>111</v>
      </c>
      <c r="N91" s="14" t="s">
        <v>110</v>
      </c>
      <c r="O91" s="14" t="s">
        <v>110</v>
      </c>
      <c r="P91" s="15" t="s">
        <v>111</v>
      </c>
      <c r="Q91" s="28" t="s">
        <v>110</v>
      </c>
      <c r="R91" s="30"/>
    </row>
    <row r="92" spans="2:18" s="4" customFormat="1" ht="13.5" customHeight="1" x14ac:dyDescent="0.2">
      <c r="B92" s="40"/>
      <c r="C92" s="37"/>
      <c r="D92" s="38"/>
      <c r="E92" s="89"/>
      <c r="F92" s="34"/>
      <c r="G92" s="89"/>
      <c r="H92" s="34"/>
      <c r="I92" s="34"/>
      <c r="J92" s="8" t="s">
        <v>14</v>
      </c>
      <c r="K92" s="14" t="s">
        <v>110</v>
      </c>
      <c r="L92" s="14" t="s">
        <v>110</v>
      </c>
      <c r="M92" s="14" t="s">
        <v>111</v>
      </c>
      <c r="N92" s="14" t="s">
        <v>110</v>
      </c>
      <c r="O92" s="14" t="s">
        <v>110</v>
      </c>
      <c r="P92" s="15" t="s">
        <v>111</v>
      </c>
      <c r="Q92" s="29"/>
      <c r="R92" s="52"/>
    </row>
    <row r="93" spans="2:18" s="4" customFormat="1" ht="15" customHeight="1" x14ac:dyDescent="0.2">
      <c r="B93" s="39">
        <v>51</v>
      </c>
      <c r="C93" s="35" t="s">
        <v>80</v>
      </c>
      <c r="D93" s="36"/>
      <c r="E93" s="88">
        <v>36</v>
      </c>
      <c r="F93" s="41">
        <v>5</v>
      </c>
      <c r="G93" s="49">
        <v>0.5</v>
      </c>
      <c r="H93" s="33">
        <v>10</v>
      </c>
      <c r="I93" s="33">
        <v>5</v>
      </c>
      <c r="J93" s="5">
        <v>0.5</v>
      </c>
      <c r="K93" s="13">
        <v>0.50600000000000001</v>
      </c>
      <c r="L93" s="13">
        <v>0.50700000000000001</v>
      </c>
      <c r="M93" s="13">
        <v>0.50700000000000001</v>
      </c>
      <c r="N93" s="13">
        <v>0.50800000000000001</v>
      </c>
      <c r="O93" s="13">
        <v>0.50700000000000001</v>
      </c>
      <c r="P93" s="21">
        <f>AVERAGE(K93:O93)</f>
        <v>0.50700000000000001</v>
      </c>
      <c r="Q93" s="28">
        <f>STDEVA(K93:O93)/P93*100</f>
        <v>0.13946879313344146</v>
      </c>
      <c r="R93" s="30">
        <v>43939</v>
      </c>
    </row>
    <row r="94" spans="2:18" s="4" customFormat="1" ht="13.5" customHeight="1" x14ac:dyDescent="0.2">
      <c r="B94" s="40"/>
      <c r="C94" s="37"/>
      <c r="D94" s="38"/>
      <c r="E94" s="89"/>
      <c r="F94" s="42"/>
      <c r="G94" s="42"/>
      <c r="H94" s="34"/>
      <c r="I94" s="34"/>
      <c r="J94" s="8" t="s">
        <v>14</v>
      </c>
      <c r="K94" s="23">
        <f>K93/$J93*100</f>
        <v>101.2</v>
      </c>
      <c r="L94" s="23">
        <f>L93/$J93*100</f>
        <v>101.4</v>
      </c>
      <c r="M94" s="23">
        <f>M93/$J93*100</f>
        <v>101.4</v>
      </c>
      <c r="N94" s="23">
        <f>N93/$J93*100</f>
        <v>101.6</v>
      </c>
      <c r="O94" s="23">
        <f>O93/$J93*100</f>
        <v>101.4</v>
      </c>
      <c r="P94" s="23">
        <f>AVERAGE(K94:O94)</f>
        <v>101.4</v>
      </c>
      <c r="Q94" s="29"/>
      <c r="R94" s="52"/>
    </row>
    <row r="95" spans="2:18" s="4" customFormat="1" ht="15" customHeight="1" x14ac:dyDescent="0.2">
      <c r="B95" s="39">
        <v>52</v>
      </c>
      <c r="C95" s="35" t="s">
        <v>81</v>
      </c>
      <c r="D95" s="36"/>
      <c r="E95" s="88">
        <v>41</v>
      </c>
      <c r="F95" s="41">
        <v>2</v>
      </c>
      <c r="G95" s="49">
        <v>0.1</v>
      </c>
      <c r="H95" s="33">
        <v>10</v>
      </c>
      <c r="I95" s="33">
        <v>5</v>
      </c>
      <c r="J95" s="5">
        <v>0.1</v>
      </c>
      <c r="K95" s="13">
        <v>0.104</v>
      </c>
      <c r="L95" s="13">
        <v>0.107</v>
      </c>
      <c r="M95" s="13">
        <v>0.108</v>
      </c>
      <c r="N95" s="13">
        <v>0.108</v>
      </c>
      <c r="O95" s="13">
        <v>0.107</v>
      </c>
      <c r="P95" s="21">
        <f>AVERAGE(K95:O95)</f>
        <v>0.10680000000000001</v>
      </c>
      <c r="Q95" s="28">
        <f>STDEVA(K95:O95)/P95*100</f>
        <v>1.5385465098459734</v>
      </c>
      <c r="R95" s="30">
        <v>43939</v>
      </c>
    </row>
    <row r="96" spans="2:18" s="4" customFormat="1" ht="13.5" customHeight="1" x14ac:dyDescent="0.2">
      <c r="B96" s="40"/>
      <c r="C96" s="37"/>
      <c r="D96" s="38"/>
      <c r="E96" s="89"/>
      <c r="F96" s="42"/>
      <c r="G96" s="42"/>
      <c r="H96" s="34"/>
      <c r="I96" s="34"/>
      <c r="J96" s="22" t="s">
        <v>14</v>
      </c>
      <c r="K96" s="23">
        <f>K95/$J95*100</f>
        <v>103.99999999999999</v>
      </c>
      <c r="L96" s="23">
        <f>L95/$J95*100</f>
        <v>106.99999999999999</v>
      </c>
      <c r="M96" s="23">
        <f>M95/$J95*100</f>
        <v>107.99999999999999</v>
      </c>
      <c r="N96" s="23">
        <f>N95/$J95*100</f>
        <v>107.99999999999999</v>
      </c>
      <c r="O96" s="23">
        <f>O95/$J95*100</f>
        <v>106.99999999999999</v>
      </c>
      <c r="P96" s="23">
        <f>AVERAGE(K96:O96)</f>
        <v>106.79999999999998</v>
      </c>
      <c r="Q96" s="29"/>
      <c r="R96" s="31"/>
    </row>
    <row r="97" spans="3:18" ht="27" customHeight="1" x14ac:dyDescent="0.2">
      <c r="P97" s="68" t="s">
        <v>125</v>
      </c>
      <c r="Q97" s="69"/>
      <c r="R97" s="69"/>
    </row>
    <row r="98" spans="3:18" ht="36.75" customHeight="1" x14ac:dyDescent="0.2">
      <c r="C98" s="86" t="s">
        <v>127</v>
      </c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</row>
    <row r="99" spans="3:18" ht="69" customHeight="1" x14ac:dyDescent="0.2">
      <c r="C99" s="87" t="s">
        <v>112</v>
      </c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</row>
    <row r="100" spans="3:18" ht="36.75" customHeight="1" x14ac:dyDescent="0.2">
      <c r="C100" s="86" t="s">
        <v>113</v>
      </c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</row>
    <row r="101" spans="3:18" ht="36" customHeight="1" x14ac:dyDescent="0.2">
      <c r="C101" s="86" t="s">
        <v>114</v>
      </c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</row>
    <row r="102" spans="3:18" ht="35.25" customHeight="1" x14ac:dyDescent="0.2">
      <c r="C102" s="86" t="s">
        <v>115</v>
      </c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</row>
  </sheetData>
  <mergeCells count="369">
    <mergeCell ref="I1:Q2"/>
    <mergeCell ref="C2:G2"/>
    <mergeCell ref="B5:B6"/>
    <mergeCell ref="C5:D6"/>
    <mergeCell ref="E5:E6"/>
    <mergeCell ref="F5:F6"/>
    <mergeCell ref="G5:G6"/>
    <mergeCell ref="H5:H6"/>
    <mergeCell ref="I5:I6"/>
    <mergeCell ref="J5:J6"/>
    <mergeCell ref="K5:O5"/>
    <mergeCell ref="P5:P6"/>
    <mergeCell ref="Q5:Q6"/>
    <mergeCell ref="R5:R6"/>
    <mergeCell ref="B7:B8"/>
    <mergeCell ref="C7:D8"/>
    <mergeCell ref="E7:E8"/>
    <mergeCell ref="F7:F8"/>
    <mergeCell ref="G7:G8"/>
    <mergeCell ref="H7:H8"/>
    <mergeCell ref="I7:I8"/>
    <mergeCell ref="Q7:Q8"/>
    <mergeCell ref="R7:R8"/>
    <mergeCell ref="B9:B10"/>
    <mergeCell ref="C9:D10"/>
    <mergeCell ref="E9:E10"/>
    <mergeCell ref="F9:F10"/>
    <mergeCell ref="G9:G10"/>
    <mergeCell ref="H9:H10"/>
    <mergeCell ref="I9:I10"/>
    <mergeCell ref="Q9:Q10"/>
    <mergeCell ref="R9:R10"/>
    <mergeCell ref="B11:B12"/>
    <mergeCell ref="C11:D12"/>
    <mergeCell ref="E11:E12"/>
    <mergeCell ref="F11:F12"/>
    <mergeCell ref="G11:G12"/>
    <mergeCell ref="H11:H12"/>
    <mergeCell ref="I11:I12"/>
    <mergeCell ref="Q11:Q12"/>
    <mergeCell ref="R11:R12"/>
    <mergeCell ref="B13:B14"/>
    <mergeCell ref="C13:D14"/>
    <mergeCell ref="E13:E14"/>
    <mergeCell ref="F13:F14"/>
    <mergeCell ref="G13:G14"/>
    <mergeCell ref="H13:H14"/>
    <mergeCell ref="I13:I14"/>
    <mergeCell ref="Q13:Q14"/>
    <mergeCell ref="R13:R14"/>
    <mergeCell ref="I15:I16"/>
    <mergeCell ref="Q15:Q16"/>
    <mergeCell ref="R15:R16"/>
    <mergeCell ref="B17:B18"/>
    <mergeCell ref="C17:D18"/>
    <mergeCell ref="F17:F18"/>
    <mergeCell ref="G17:G18"/>
    <mergeCell ref="H17:H18"/>
    <mergeCell ref="I17:I18"/>
    <mergeCell ref="Q17:Q18"/>
    <mergeCell ref="B15:B16"/>
    <mergeCell ref="C15:D16"/>
    <mergeCell ref="E15:E22"/>
    <mergeCell ref="F15:F16"/>
    <mergeCell ref="G15:G16"/>
    <mergeCell ref="H15:H16"/>
    <mergeCell ref="B21:B22"/>
    <mergeCell ref="C21:D22"/>
    <mergeCell ref="F21:F22"/>
    <mergeCell ref="G21:G22"/>
    <mergeCell ref="Q21:Q22"/>
    <mergeCell ref="R21:R22"/>
    <mergeCell ref="R17:R18"/>
    <mergeCell ref="B19:B20"/>
    <mergeCell ref="C19:D20"/>
    <mergeCell ref="F19:F20"/>
    <mergeCell ref="G19:G20"/>
    <mergeCell ref="H19:H20"/>
    <mergeCell ref="I19:I20"/>
    <mergeCell ref="Q19:Q20"/>
    <mergeCell ref="R19:R20"/>
    <mergeCell ref="B25:B28"/>
    <mergeCell ref="C25:D26"/>
    <mergeCell ref="E25:E28"/>
    <mergeCell ref="F25:F28"/>
    <mergeCell ref="G25:G26"/>
    <mergeCell ref="H25:H26"/>
    <mergeCell ref="I25:I26"/>
    <mergeCell ref="H21:H22"/>
    <mergeCell ref="I21:I22"/>
    <mergeCell ref="B23:B24"/>
    <mergeCell ref="C23:D24"/>
    <mergeCell ref="E23:E24"/>
    <mergeCell ref="F23:F24"/>
    <mergeCell ref="G23:G24"/>
    <mergeCell ref="H23:H24"/>
    <mergeCell ref="Q25:Q26"/>
    <mergeCell ref="R25:R26"/>
    <mergeCell ref="C27:D28"/>
    <mergeCell ref="G27:G28"/>
    <mergeCell ref="H27:H28"/>
    <mergeCell ref="I27:I28"/>
    <mergeCell ref="Q27:Q28"/>
    <mergeCell ref="R27:R28"/>
    <mergeCell ref="I23:I24"/>
    <mergeCell ref="Q23:Q24"/>
    <mergeCell ref="R23:R24"/>
    <mergeCell ref="H29:H30"/>
    <mergeCell ref="I29:I30"/>
    <mergeCell ref="Q29:Q30"/>
    <mergeCell ref="R29:R30"/>
    <mergeCell ref="D31:D32"/>
    <mergeCell ref="G31:R32"/>
    <mergeCell ref="B29:B32"/>
    <mergeCell ref="C29:C32"/>
    <mergeCell ref="D29:D30"/>
    <mergeCell ref="E29:E34"/>
    <mergeCell ref="F29:F32"/>
    <mergeCell ref="G29:G30"/>
    <mergeCell ref="B33:B34"/>
    <mergeCell ref="C33:D34"/>
    <mergeCell ref="F33:F34"/>
    <mergeCell ref="G33:G34"/>
    <mergeCell ref="H33:H34"/>
    <mergeCell ref="I33:I34"/>
    <mergeCell ref="Q33:Q34"/>
    <mergeCell ref="R33:R34"/>
    <mergeCell ref="B35:B36"/>
    <mergeCell ref="C35:D36"/>
    <mergeCell ref="E35:E36"/>
    <mergeCell ref="F35:F36"/>
    <mergeCell ref="G35:G36"/>
    <mergeCell ref="H35:H36"/>
    <mergeCell ref="I35:I36"/>
    <mergeCell ref="Q35:Q36"/>
    <mergeCell ref="R35:R36"/>
    <mergeCell ref="B37:B38"/>
    <mergeCell ref="C37:D38"/>
    <mergeCell ref="E37:E38"/>
    <mergeCell ref="F37:F38"/>
    <mergeCell ref="G37:G38"/>
    <mergeCell ref="H37:H38"/>
    <mergeCell ref="I37:I38"/>
    <mergeCell ref="Q37:Q38"/>
    <mergeCell ref="R37:R38"/>
    <mergeCell ref="B39:B42"/>
    <mergeCell ref="C39:D40"/>
    <mergeCell ref="E39:E40"/>
    <mergeCell ref="F39:F40"/>
    <mergeCell ref="G39:G40"/>
    <mergeCell ref="H39:H40"/>
    <mergeCell ref="I39:I40"/>
    <mergeCell ref="Q39:Q40"/>
    <mergeCell ref="R39:R40"/>
    <mergeCell ref="C41:D42"/>
    <mergeCell ref="E41:E42"/>
    <mergeCell ref="F41:F42"/>
    <mergeCell ref="G41:G42"/>
    <mergeCell ref="H41:H42"/>
    <mergeCell ref="I41:I42"/>
    <mergeCell ref="Q41:Q42"/>
    <mergeCell ref="R41:R42"/>
    <mergeCell ref="B43:B50"/>
    <mergeCell ref="C43:D44"/>
    <mergeCell ref="E43:E46"/>
    <mergeCell ref="F43:F46"/>
    <mergeCell ref="G43:G44"/>
    <mergeCell ref="H43:H44"/>
    <mergeCell ref="C47:D48"/>
    <mergeCell ref="E47:E50"/>
    <mergeCell ref="F47:F50"/>
    <mergeCell ref="G47:G48"/>
    <mergeCell ref="H47:H48"/>
    <mergeCell ref="I43:I44"/>
    <mergeCell ref="Q43:Q44"/>
    <mergeCell ref="R43:R44"/>
    <mergeCell ref="C45:D46"/>
    <mergeCell ref="G45:G46"/>
    <mergeCell ref="H45:H46"/>
    <mergeCell ref="I45:I46"/>
    <mergeCell ref="Q45:Q46"/>
    <mergeCell ref="R45:R46"/>
    <mergeCell ref="I47:I48"/>
    <mergeCell ref="Q47:Q48"/>
    <mergeCell ref="R47:R48"/>
    <mergeCell ref="C49:D50"/>
    <mergeCell ref="G49:G50"/>
    <mergeCell ref="H49:H50"/>
    <mergeCell ref="I49:I50"/>
    <mergeCell ref="Q49:Q50"/>
    <mergeCell ref="R49:R50"/>
    <mergeCell ref="I51:I52"/>
    <mergeCell ref="Q51:Q52"/>
    <mergeCell ref="R51:R52"/>
    <mergeCell ref="C53:D54"/>
    <mergeCell ref="E53:E54"/>
    <mergeCell ref="F53:F54"/>
    <mergeCell ref="G53:G54"/>
    <mergeCell ref="H53:H54"/>
    <mergeCell ref="I53:I54"/>
    <mergeCell ref="Q53:Q54"/>
    <mergeCell ref="C51:D52"/>
    <mergeCell ref="E51:E52"/>
    <mergeCell ref="F51:F52"/>
    <mergeCell ref="G51:G52"/>
    <mergeCell ref="H51:H52"/>
    <mergeCell ref="R53:R54"/>
    <mergeCell ref="D65:D66"/>
    <mergeCell ref="G65:G66"/>
    <mergeCell ref="H65:H66"/>
    <mergeCell ref="I65:I66"/>
    <mergeCell ref="Q65:Q66"/>
    <mergeCell ref="R65:R66"/>
    <mergeCell ref="D63:D64"/>
    <mergeCell ref="G63:G64"/>
    <mergeCell ref="H63:H64"/>
    <mergeCell ref="I63:I64"/>
    <mergeCell ref="Q63:Q64"/>
    <mergeCell ref="R63:R64"/>
    <mergeCell ref="B51:B54"/>
    <mergeCell ref="D61:D62"/>
    <mergeCell ref="G61:G62"/>
    <mergeCell ref="H61:H62"/>
    <mergeCell ref="I61:I62"/>
    <mergeCell ref="Q61:Q62"/>
    <mergeCell ref="R61:R62"/>
    <mergeCell ref="Q57:Q58"/>
    <mergeCell ref="R57:R58"/>
    <mergeCell ref="D59:D60"/>
    <mergeCell ref="G59:G60"/>
    <mergeCell ref="H59:H60"/>
    <mergeCell ref="I59:I60"/>
    <mergeCell ref="Q59:Q60"/>
    <mergeCell ref="R59:R60"/>
    <mergeCell ref="B55:R56"/>
    <mergeCell ref="B57:B66"/>
    <mergeCell ref="C57:C66"/>
    <mergeCell ref="D57:D58"/>
    <mergeCell ref="E57:E66"/>
    <mergeCell ref="F57:F66"/>
    <mergeCell ref="G57:G58"/>
    <mergeCell ref="H57:H58"/>
    <mergeCell ref="I57:I58"/>
    <mergeCell ref="I67:I68"/>
    <mergeCell ref="Q67:Q68"/>
    <mergeCell ref="R67:R68"/>
    <mergeCell ref="B69:B70"/>
    <mergeCell ref="C69:D70"/>
    <mergeCell ref="F69:F70"/>
    <mergeCell ref="G69:G70"/>
    <mergeCell ref="H69:H70"/>
    <mergeCell ref="I69:I70"/>
    <mergeCell ref="Q69:Q70"/>
    <mergeCell ref="B67:B68"/>
    <mergeCell ref="C67:D68"/>
    <mergeCell ref="E67:E70"/>
    <mergeCell ref="F67:F68"/>
    <mergeCell ref="G67:G68"/>
    <mergeCell ref="H67:H68"/>
    <mergeCell ref="R69:R70"/>
    <mergeCell ref="B71:B72"/>
    <mergeCell ref="C71:D72"/>
    <mergeCell ref="E71:E72"/>
    <mergeCell ref="F71:F72"/>
    <mergeCell ref="G71:G72"/>
    <mergeCell ref="H71:H72"/>
    <mergeCell ref="I71:I72"/>
    <mergeCell ref="Q71:Q72"/>
    <mergeCell ref="R71:R72"/>
    <mergeCell ref="B73:B84"/>
    <mergeCell ref="C73:C84"/>
    <mergeCell ref="D73:D74"/>
    <mergeCell ref="E73:E84"/>
    <mergeCell ref="F73:F84"/>
    <mergeCell ref="G73:G74"/>
    <mergeCell ref="D77:D78"/>
    <mergeCell ref="G77:G78"/>
    <mergeCell ref="D81:D82"/>
    <mergeCell ref="G81:G82"/>
    <mergeCell ref="H73:H74"/>
    <mergeCell ref="I73:I74"/>
    <mergeCell ref="Q73:Q74"/>
    <mergeCell ref="R73:R74"/>
    <mergeCell ref="D75:D76"/>
    <mergeCell ref="G75:G76"/>
    <mergeCell ref="H75:H76"/>
    <mergeCell ref="I75:I76"/>
    <mergeCell ref="Q75:Q76"/>
    <mergeCell ref="R75:R76"/>
    <mergeCell ref="H77:H78"/>
    <mergeCell ref="I77:I78"/>
    <mergeCell ref="Q77:Q78"/>
    <mergeCell ref="R77:R78"/>
    <mergeCell ref="D79:D80"/>
    <mergeCell ref="G79:G80"/>
    <mergeCell ref="H79:H80"/>
    <mergeCell ref="I79:I80"/>
    <mergeCell ref="Q79:Q80"/>
    <mergeCell ref="R79:R80"/>
    <mergeCell ref="H81:H82"/>
    <mergeCell ref="I81:I82"/>
    <mergeCell ref="Q81:Q82"/>
    <mergeCell ref="R81:R82"/>
    <mergeCell ref="D83:D84"/>
    <mergeCell ref="G83:G84"/>
    <mergeCell ref="H83:H84"/>
    <mergeCell ref="I83:I84"/>
    <mergeCell ref="Q83:Q84"/>
    <mergeCell ref="R83:R84"/>
    <mergeCell ref="I85:I86"/>
    <mergeCell ref="Q85:Q86"/>
    <mergeCell ref="R85:R86"/>
    <mergeCell ref="B87:B88"/>
    <mergeCell ref="C87:D88"/>
    <mergeCell ref="E87:E88"/>
    <mergeCell ref="F87:F88"/>
    <mergeCell ref="G87:G88"/>
    <mergeCell ref="H87:H88"/>
    <mergeCell ref="I87:I88"/>
    <mergeCell ref="B85:B86"/>
    <mergeCell ref="C85:D86"/>
    <mergeCell ref="E85:E86"/>
    <mergeCell ref="F85:F86"/>
    <mergeCell ref="G85:G86"/>
    <mergeCell ref="H85:H86"/>
    <mergeCell ref="Q87:Q88"/>
    <mergeCell ref="R87:R88"/>
    <mergeCell ref="B89:B90"/>
    <mergeCell ref="C89:D90"/>
    <mergeCell ref="E89:E90"/>
    <mergeCell ref="F89:F90"/>
    <mergeCell ref="G89:G90"/>
    <mergeCell ref="H89:H90"/>
    <mergeCell ref="I89:I90"/>
    <mergeCell ref="Q89:Q90"/>
    <mergeCell ref="R89:R90"/>
    <mergeCell ref="B91:B92"/>
    <mergeCell ref="C91:D92"/>
    <mergeCell ref="E91:E92"/>
    <mergeCell ref="F91:F92"/>
    <mergeCell ref="G91:G92"/>
    <mergeCell ref="H91:H92"/>
    <mergeCell ref="I91:I92"/>
    <mergeCell ref="Q91:Q92"/>
    <mergeCell ref="R91:R92"/>
    <mergeCell ref="B95:B96"/>
    <mergeCell ref="C95:D96"/>
    <mergeCell ref="E95:E96"/>
    <mergeCell ref="F95:F96"/>
    <mergeCell ref="G95:G96"/>
    <mergeCell ref="H95:H96"/>
    <mergeCell ref="I95:I96"/>
    <mergeCell ref="B93:B94"/>
    <mergeCell ref="C93:D94"/>
    <mergeCell ref="E93:E94"/>
    <mergeCell ref="F93:F94"/>
    <mergeCell ref="G93:G94"/>
    <mergeCell ref="H93:H94"/>
    <mergeCell ref="C101:R101"/>
    <mergeCell ref="C102:R102"/>
    <mergeCell ref="Q95:Q96"/>
    <mergeCell ref="R95:R96"/>
    <mergeCell ref="P97:R97"/>
    <mergeCell ref="C98:R98"/>
    <mergeCell ref="C99:R99"/>
    <mergeCell ref="C100:R100"/>
    <mergeCell ref="I93:I94"/>
    <mergeCell ref="Q93:Q94"/>
    <mergeCell ref="R93:R94"/>
  </mergeCells>
  <phoneticPr fontId="1"/>
  <printOptions horizontalCentered="1"/>
  <pageMargins left="0.39370078740157483" right="0.35433070866141736" top="0.9055118110236221" bottom="0.31496062992125984" header="0.59055118110236227" footer="0.19685039370078741"/>
  <pageSetup paperSize="8" scale="65" orientation="portrait" horizontalDpi="300" verticalDpi="300" r:id="rId1"/>
  <headerFooter alignWithMargins="0">
    <oddHeader>&amp;RJWG-5001-1-3　6版　2026.3.26　改正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定量下限値確認結果記入表</vt:lpstr>
      <vt:lpstr>記入例 </vt:lpstr>
      <vt:lpstr>定量下限値確認結果記入表!Print_Area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suishitsu-06</dc:creator>
  <cp:lastModifiedBy>ozawa</cp:lastModifiedBy>
  <cp:lastPrinted>2024-07-22T01:38:36Z</cp:lastPrinted>
  <dcterms:created xsi:type="dcterms:W3CDTF">2014-08-12T08:09:53Z</dcterms:created>
  <dcterms:modified xsi:type="dcterms:W3CDTF">2026-03-31T00:12:20Z</dcterms:modified>
</cp:coreProperties>
</file>